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y Document\Documents\MIYAGI-MF\WORK\"/>
    </mc:Choice>
  </mc:AlternateContent>
  <bookViews>
    <workbookView xWindow="120" yWindow="20" windowWidth="14960" windowHeight="8450"/>
  </bookViews>
  <sheets>
    <sheet name="受講申込書1入力サンプル" sheetId="4" r:id="rId1"/>
    <sheet name="受講申込書1" sheetId="8" r:id="rId2"/>
    <sheet name="受講申込書２受講者名簿" sheetId="2" r:id="rId3"/>
  </sheets>
  <definedNames>
    <definedName name="_xlnm._FilterDatabase" localSheetId="2" hidden="1">受講申込書２受講者名簿!$A$12:$M$40</definedName>
    <definedName name="_xlnm.Print_Area" localSheetId="1">受講申込書1!$A$1:$I$60</definedName>
    <definedName name="_xlnm.Print_Area" localSheetId="0">受講申込書1入力サンプル!$A$1:$I$60</definedName>
    <definedName name="_xlnm.Print_Area" localSheetId="2">受講申込書２受講者名簿!$A$1:$N$40</definedName>
  </definedNames>
  <calcPr calcId="152511"/>
</workbook>
</file>

<file path=xl/calcChain.xml><?xml version="1.0" encoding="utf-8"?>
<calcChain xmlns="http://schemas.openxmlformats.org/spreadsheetml/2006/main">
  <c r="C5" i="2" l="1"/>
  <c r="D35" i="8"/>
  <c r="G35" i="8"/>
  <c r="E49" i="8" s="1"/>
  <c r="H49" i="8" s="1"/>
  <c r="E39" i="8"/>
  <c r="H39" i="8"/>
  <c r="E40" i="8"/>
  <c r="H40" i="8" s="1"/>
  <c r="E41" i="8"/>
  <c r="H41" i="8"/>
  <c r="E42" i="8"/>
  <c r="H42" i="8" s="1"/>
  <c r="E43" i="8"/>
  <c r="H43" i="8" s="1"/>
  <c r="E44" i="8"/>
  <c r="H44" i="8" s="1"/>
  <c r="E45" i="8"/>
  <c r="H45" i="8" s="1"/>
  <c r="E46" i="8"/>
  <c r="H46" i="8"/>
  <c r="E47" i="8"/>
  <c r="H47" i="8"/>
  <c r="H48" i="8"/>
  <c r="H50" i="8"/>
  <c r="E51" i="8"/>
  <c r="H51" i="8" s="1"/>
  <c r="E52" i="8"/>
  <c r="H52" i="8" s="1"/>
  <c r="E51" i="4"/>
  <c r="H51" i="4"/>
  <c r="E52" i="4"/>
  <c r="J14" i="2"/>
  <c r="L14" i="2"/>
  <c r="K14" i="2"/>
  <c r="I14" i="2"/>
  <c r="H14" i="2"/>
  <c r="G14" i="2"/>
  <c r="F14" i="2"/>
  <c r="E14" i="2"/>
  <c r="E44" i="4"/>
  <c r="H44" i="4" s="1"/>
  <c r="E43" i="4"/>
  <c r="H43" i="4"/>
  <c r="E42" i="4"/>
  <c r="H42" i="4" s="1"/>
  <c r="E41" i="4"/>
  <c r="H41" i="4"/>
  <c r="E40" i="4"/>
  <c r="H40" i="4" s="1"/>
  <c r="E39" i="4"/>
  <c r="H39" i="4"/>
  <c r="M14" i="2"/>
  <c r="D14" i="2"/>
  <c r="D35" i="4"/>
  <c r="H52" i="4"/>
  <c r="G35" i="4"/>
  <c r="E49" i="4" s="1"/>
  <c r="H49" i="4" s="1"/>
  <c r="E47" i="4"/>
  <c r="H47" i="4"/>
  <c r="E46" i="4"/>
  <c r="H46" i="4"/>
  <c r="E45" i="4"/>
  <c r="H45" i="4" s="1"/>
  <c r="H48" i="4"/>
  <c r="H50" i="4"/>
  <c r="H57" i="4" l="1"/>
  <c r="H57" i="8"/>
</calcChain>
</file>

<file path=xl/sharedStrings.xml><?xml version="1.0" encoding="utf-8"?>
<sst xmlns="http://schemas.openxmlformats.org/spreadsheetml/2006/main" count="404" uniqueCount="148">
  <si>
    <t>担当責任者名</t>
    <rPh sb="0" eb="2">
      <t>タントウ</t>
    </rPh>
    <rPh sb="2" eb="5">
      <t>セキニンシャ</t>
    </rPh>
    <rPh sb="5" eb="6">
      <t>ナ</t>
    </rPh>
    <phoneticPr fontId="2"/>
  </si>
  <si>
    <t>所　属　長　名</t>
    <rPh sb="0" eb="1">
      <t>トコロ</t>
    </rPh>
    <rPh sb="2" eb="3">
      <t>ゾク</t>
    </rPh>
    <rPh sb="4" eb="5">
      <t>チョウ</t>
    </rPh>
    <rPh sb="6" eb="7">
      <t>メイ</t>
    </rPh>
    <phoneticPr fontId="2"/>
  </si>
  <si>
    <t>団　　体　　名</t>
    <rPh sb="0" eb="1">
      <t>ダン</t>
    </rPh>
    <rPh sb="3" eb="4">
      <t>カラダ</t>
    </rPh>
    <rPh sb="6" eb="7">
      <t>メイ</t>
    </rPh>
    <phoneticPr fontId="2"/>
  </si>
  <si>
    <t>団　体　住　所</t>
    <rPh sb="0" eb="1">
      <t>ダン</t>
    </rPh>
    <rPh sb="2" eb="3">
      <t>カラダ</t>
    </rPh>
    <rPh sb="4" eb="5">
      <t>ジュウ</t>
    </rPh>
    <rPh sb="6" eb="7">
      <t>ショ</t>
    </rPh>
    <phoneticPr fontId="2"/>
  </si>
  <si>
    <t>電　話・ＦＡＸ</t>
    <rPh sb="0" eb="1">
      <t>デン</t>
    </rPh>
    <rPh sb="2" eb="3">
      <t>ハナシ</t>
    </rPh>
    <phoneticPr fontId="2"/>
  </si>
  <si>
    <t>携帯電話</t>
    <rPh sb="0" eb="2">
      <t>ケイタイ</t>
    </rPh>
    <rPh sb="2" eb="4">
      <t>デンワ</t>
    </rPh>
    <phoneticPr fontId="2"/>
  </si>
  <si>
    <r>
      <t>電　話・ＦＡＸ　</t>
    </r>
    <r>
      <rPr>
        <sz val="9"/>
        <rFont val="HG丸ｺﾞｼｯｸM-PRO"/>
        <family val="3"/>
        <charset val="128"/>
      </rPr>
      <t>※</t>
    </r>
    <rPh sb="0" eb="1">
      <t>デン</t>
    </rPh>
    <rPh sb="2" eb="3">
      <t>ハナシ</t>
    </rPh>
    <phoneticPr fontId="2"/>
  </si>
  <si>
    <r>
      <t>携帯電話　　　　</t>
    </r>
    <r>
      <rPr>
        <sz val="9"/>
        <rFont val="HG丸ｺﾞｼｯｸM-PRO"/>
        <family val="3"/>
        <charset val="128"/>
      </rPr>
      <t>※</t>
    </r>
    <rPh sb="0" eb="2">
      <t>ケイタイ</t>
    </rPh>
    <rPh sb="2" eb="4">
      <t>デンワ</t>
    </rPh>
    <phoneticPr fontId="2"/>
  </si>
  <si>
    <t>人</t>
    <rPh sb="0" eb="1">
      <t>ニン</t>
    </rPh>
    <phoneticPr fontId="2"/>
  </si>
  <si>
    <t>受講料等</t>
    <rPh sb="0" eb="3">
      <t>ジュコウリョウ</t>
    </rPh>
    <rPh sb="3" eb="4">
      <t>トウ</t>
    </rPh>
    <phoneticPr fontId="2"/>
  </si>
  <si>
    <t>受講料</t>
    <rPh sb="0" eb="3">
      <t>ジュコウリョウ</t>
    </rPh>
    <phoneticPr fontId="2"/>
  </si>
  <si>
    <t>No</t>
    <phoneticPr fontId="2"/>
  </si>
  <si>
    <t>例</t>
    <rPh sb="0" eb="1">
      <t>レイ</t>
    </rPh>
    <phoneticPr fontId="2"/>
  </si>
  <si>
    <t>氏　　名</t>
    <rPh sb="0" eb="1">
      <t>シ</t>
    </rPh>
    <rPh sb="3" eb="4">
      <t>メイ</t>
    </rPh>
    <phoneticPr fontId="2"/>
  </si>
  <si>
    <t>団体名</t>
    <rPh sb="0" eb="2">
      <t>ダンタイ</t>
    </rPh>
    <rPh sb="2" eb="3">
      <t>メイ</t>
    </rPh>
    <phoneticPr fontId="2"/>
  </si>
  <si>
    <t>※休日等で急遽連絡が必要な場合に使用します。</t>
    <rPh sb="1" eb="3">
      <t>キュウジツ</t>
    </rPh>
    <rPh sb="3" eb="4">
      <t>トウ</t>
    </rPh>
    <rPh sb="5" eb="7">
      <t>キュウキョ</t>
    </rPh>
    <rPh sb="7" eb="9">
      <t>レンラク</t>
    </rPh>
    <rPh sb="10" eb="12">
      <t>ヒツヨウ</t>
    </rPh>
    <rPh sb="13" eb="15">
      <t>バアイ</t>
    </rPh>
    <rPh sb="16" eb="18">
      <t>シヨウ</t>
    </rPh>
    <phoneticPr fontId="2"/>
  </si>
  <si>
    <t>検定料</t>
    <rPh sb="0" eb="2">
      <t>ケンテイ</t>
    </rPh>
    <rPh sb="2" eb="3">
      <t>リョウ</t>
    </rPh>
    <phoneticPr fontId="2"/>
  </si>
  <si>
    <t>冊</t>
    <rPh sb="0" eb="1">
      <t>サツ</t>
    </rPh>
    <phoneticPr fontId="2"/>
  </si>
  <si>
    <t>検定受験者数</t>
    <rPh sb="0" eb="2">
      <t>ケンテイ</t>
    </rPh>
    <rPh sb="2" eb="4">
      <t>ジュケン</t>
    </rPh>
    <rPh sb="4" eb="5">
      <t>シャ</t>
    </rPh>
    <rPh sb="5" eb="6">
      <t>スウ</t>
    </rPh>
    <phoneticPr fontId="2"/>
  </si>
  <si>
    <t>受講者数</t>
    <rPh sb="0" eb="2">
      <t>ジュコウ</t>
    </rPh>
    <rPh sb="2" eb="3">
      <t>シャ</t>
    </rPh>
    <rPh sb="3" eb="4">
      <t>カズ</t>
    </rPh>
    <phoneticPr fontId="2"/>
  </si>
  <si>
    <t>受講総数</t>
    <rPh sb="0" eb="2">
      <t>ジュコウ</t>
    </rPh>
    <rPh sb="2" eb="4">
      <t>ソウスウ</t>
    </rPh>
    <phoneticPr fontId="2"/>
  </si>
  <si>
    <t>検定総数</t>
    <rPh sb="0" eb="2">
      <t>ケンテイ</t>
    </rPh>
    <rPh sb="2" eb="4">
      <t>ソウスウ</t>
    </rPh>
    <phoneticPr fontId="2"/>
  </si>
  <si>
    <t>受講総数，検定総数は自動入力となります</t>
    <rPh sb="0" eb="2">
      <t>ジュコウ</t>
    </rPh>
    <rPh sb="2" eb="4">
      <t>ソウスウ</t>
    </rPh>
    <rPh sb="5" eb="7">
      <t>ケンテイ</t>
    </rPh>
    <rPh sb="7" eb="9">
      <t>ソウスウ</t>
    </rPh>
    <rPh sb="10" eb="12">
      <t>ジドウ</t>
    </rPh>
    <rPh sb="12" eb="14">
      <t>ニュウリョク</t>
    </rPh>
    <phoneticPr fontId="2"/>
  </si>
  <si>
    <t>電話　022-123-4567</t>
    <rPh sb="0" eb="2">
      <t>デンワ</t>
    </rPh>
    <phoneticPr fontId="2"/>
  </si>
  <si>
    <t>仙台正宗</t>
    <rPh sb="0" eb="2">
      <t>センダイ</t>
    </rPh>
    <rPh sb="2" eb="4">
      <t>マサムネ</t>
    </rPh>
    <phoneticPr fontId="2"/>
  </si>
  <si>
    <t>仙台市青葉区青葉山1</t>
    <rPh sb="0" eb="3">
      <t>センダイシ</t>
    </rPh>
    <rPh sb="3" eb="6">
      <t>アオバク</t>
    </rPh>
    <rPh sb="6" eb="8">
      <t>アオバ</t>
    </rPh>
    <rPh sb="8" eb="9">
      <t>ヤマ</t>
    </rPh>
    <phoneticPr fontId="2"/>
  </si>
  <si>
    <t>不審者対策のために伺います。</t>
    <rPh sb="0" eb="3">
      <t>フシンシャ</t>
    </rPh>
    <rPh sb="3" eb="5">
      <t>タイサク</t>
    </rPh>
    <rPh sb="9" eb="10">
      <t>ウカガ</t>
    </rPh>
    <phoneticPr fontId="2"/>
  </si>
  <si>
    <t>学年</t>
    <rPh sb="0" eb="2">
      <t>ガクネン</t>
    </rPh>
    <phoneticPr fontId="2"/>
  </si>
  <si>
    <t>各コース同額</t>
    <rPh sb="0" eb="1">
      <t>カク</t>
    </rPh>
    <rPh sb="4" eb="6">
      <t>ドウガク</t>
    </rPh>
    <phoneticPr fontId="2"/>
  </si>
  <si>
    <t>コース別受講数　　　（自動集計）</t>
    <rPh sb="3" eb="4">
      <t>ベツ</t>
    </rPh>
    <rPh sb="4" eb="6">
      <t>ジュコウ</t>
    </rPh>
    <rPh sb="6" eb="7">
      <t>カズ</t>
    </rPh>
    <rPh sb="11" eb="13">
      <t>ジドウ</t>
    </rPh>
    <rPh sb="13" eb="15">
      <t>シュウケイ</t>
    </rPh>
    <phoneticPr fontId="2"/>
  </si>
  <si>
    <t>一般</t>
    <rPh sb="0" eb="2">
      <t>イッパン</t>
    </rPh>
    <phoneticPr fontId="2"/>
  </si>
  <si>
    <t>小学６年</t>
    <rPh sb="0" eb="2">
      <t>ショウガク</t>
    </rPh>
    <rPh sb="3" eb="4">
      <t>ネン</t>
    </rPh>
    <phoneticPr fontId="2"/>
  </si>
  <si>
    <t>小学１年</t>
    <rPh sb="0" eb="2">
      <t>ショウガク</t>
    </rPh>
    <rPh sb="3" eb="4">
      <t>ネン</t>
    </rPh>
    <phoneticPr fontId="2"/>
  </si>
  <si>
    <t>小学２年</t>
    <rPh sb="0" eb="2">
      <t>ショウガク</t>
    </rPh>
    <rPh sb="3" eb="4">
      <t>ネン</t>
    </rPh>
    <phoneticPr fontId="2"/>
  </si>
  <si>
    <t>小学３年</t>
    <rPh sb="0" eb="2">
      <t>ショウガク</t>
    </rPh>
    <rPh sb="3" eb="4">
      <t>ネン</t>
    </rPh>
    <phoneticPr fontId="2"/>
  </si>
  <si>
    <t>小学４年</t>
    <rPh sb="0" eb="2">
      <t>ショウガク</t>
    </rPh>
    <rPh sb="3" eb="4">
      <t>ネン</t>
    </rPh>
    <phoneticPr fontId="2"/>
  </si>
  <si>
    <t>小学５年</t>
    <rPh sb="0" eb="2">
      <t>ショウガク</t>
    </rPh>
    <rPh sb="3" eb="4">
      <t>ネン</t>
    </rPh>
    <phoneticPr fontId="2"/>
  </si>
  <si>
    <t>中学１年</t>
    <rPh sb="0" eb="2">
      <t>チュウガク</t>
    </rPh>
    <rPh sb="3" eb="4">
      <t>ネン</t>
    </rPh>
    <phoneticPr fontId="2"/>
  </si>
  <si>
    <t>中学２年</t>
    <rPh sb="0" eb="2">
      <t>チュウガク</t>
    </rPh>
    <rPh sb="3" eb="4">
      <t>ネン</t>
    </rPh>
    <phoneticPr fontId="2"/>
  </si>
  <si>
    <t>中学３年</t>
    <rPh sb="0" eb="2">
      <t>チュウガク</t>
    </rPh>
    <rPh sb="3" eb="4">
      <t>ネン</t>
    </rPh>
    <phoneticPr fontId="2"/>
  </si>
  <si>
    <t>高校１年</t>
    <rPh sb="0" eb="2">
      <t>コウコウ</t>
    </rPh>
    <rPh sb="3" eb="4">
      <t>ネン</t>
    </rPh>
    <phoneticPr fontId="2"/>
  </si>
  <si>
    <t>高校２年</t>
    <rPh sb="0" eb="2">
      <t>コウコウ</t>
    </rPh>
    <rPh sb="3" eb="4">
      <t>ネン</t>
    </rPh>
    <phoneticPr fontId="2"/>
  </si>
  <si>
    <t>高校３年</t>
    <rPh sb="0" eb="2">
      <t>コウコウ</t>
    </rPh>
    <rPh sb="3" eb="4">
      <t>ネン</t>
    </rPh>
    <phoneticPr fontId="2"/>
  </si>
  <si>
    <t>大学１年</t>
    <rPh sb="0" eb="2">
      <t>ダイガク</t>
    </rPh>
    <rPh sb="3" eb="4">
      <t>ネン</t>
    </rPh>
    <phoneticPr fontId="2"/>
  </si>
  <si>
    <t>大学２年</t>
    <rPh sb="0" eb="2">
      <t>ダイガク</t>
    </rPh>
    <rPh sb="3" eb="4">
      <t>ネン</t>
    </rPh>
    <phoneticPr fontId="2"/>
  </si>
  <si>
    <t>大学３年</t>
    <rPh sb="0" eb="2">
      <t>ダイガク</t>
    </rPh>
    <rPh sb="3" eb="4">
      <t>ネン</t>
    </rPh>
    <phoneticPr fontId="2"/>
  </si>
  <si>
    <t>大学４年</t>
    <rPh sb="0" eb="2">
      <t>ダイガク</t>
    </rPh>
    <rPh sb="3" eb="4">
      <t>ネン</t>
    </rPh>
    <phoneticPr fontId="2"/>
  </si>
  <si>
    <t>FAX　022-123-4567</t>
    <phoneticPr fontId="2"/>
  </si>
  <si>
    <t>×</t>
    <phoneticPr fontId="2"/>
  </si>
  <si>
    <t>＝</t>
    <phoneticPr fontId="2"/>
  </si>
  <si>
    <t>①</t>
    <phoneticPr fontId="2"/>
  </si>
  <si>
    <t>×</t>
    <phoneticPr fontId="2"/>
  </si>
  <si>
    <t>②</t>
    <phoneticPr fontId="2"/>
  </si>
  <si>
    <t>③</t>
    <phoneticPr fontId="2"/>
  </si>
  <si>
    <t>×</t>
    <phoneticPr fontId="2"/>
  </si>
  <si>
    <t>仙台愛姫</t>
    <rPh sb="0" eb="2">
      <t>センダイ</t>
    </rPh>
    <rPh sb="2" eb="3">
      <t>アイ</t>
    </rPh>
    <rPh sb="3" eb="4">
      <t>ヒメ</t>
    </rPh>
    <phoneticPr fontId="2"/>
  </si>
  <si>
    <t>電話　</t>
    <rPh sb="0" eb="2">
      <t>デンワ</t>
    </rPh>
    <phoneticPr fontId="2"/>
  </si>
  <si>
    <t>（１）団体名は申込書１に入力すると自動入力されます。</t>
    <rPh sb="3" eb="5">
      <t>ダンタイ</t>
    </rPh>
    <rPh sb="5" eb="6">
      <t>メイ</t>
    </rPh>
    <rPh sb="7" eb="9">
      <t>モウシコミ</t>
    </rPh>
    <rPh sb="9" eb="10">
      <t>ショ</t>
    </rPh>
    <rPh sb="12" eb="14">
      <t>ニュウリョク</t>
    </rPh>
    <rPh sb="17" eb="19">
      <t>ジドウ</t>
    </rPh>
    <rPh sb="19" eb="21">
      <t>ニュウリョク</t>
    </rPh>
    <phoneticPr fontId="2"/>
  </si>
  <si>
    <t>（２）氏名にはフリガナを付けて下さい。（自動入力）</t>
    <rPh sb="3" eb="5">
      <t>シメイ</t>
    </rPh>
    <rPh sb="12" eb="13">
      <t>ツ</t>
    </rPh>
    <rPh sb="15" eb="16">
      <t>クダ</t>
    </rPh>
    <rPh sb="20" eb="22">
      <t>ジドウ</t>
    </rPh>
    <rPh sb="22" eb="24">
      <t>ニュウリョク</t>
    </rPh>
    <phoneticPr fontId="2"/>
  </si>
  <si>
    <t>３級</t>
    <rPh sb="1" eb="2">
      <t>キュウ</t>
    </rPh>
    <phoneticPr fontId="2"/>
  </si>
  <si>
    <t>バトントワーリング</t>
    <phoneticPr fontId="2"/>
  </si>
  <si>
    <t>←事前送付を希望の場合は枠内に○をつけてください</t>
    <rPh sb="1" eb="3">
      <t>ジゼン</t>
    </rPh>
    <rPh sb="3" eb="5">
      <t>ソウフ</t>
    </rPh>
    <rPh sb="6" eb="8">
      <t>キボウ</t>
    </rPh>
    <rPh sb="9" eb="11">
      <t>バアイ</t>
    </rPh>
    <rPh sb="12" eb="14">
      <t>ワクナイ</t>
    </rPh>
    <phoneticPr fontId="2"/>
  </si>
  <si>
    <t>当日引率責任者名</t>
    <rPh sb="0" eb="2">
      <t>トウジツ</t>
    </rPh>
    <rPh sb="2" eb="4">
      <t>インソツ</t>
    </rPh>
    <rPh sb="4" eb="7">
      <t>セキニンシャ</t>
    </rPh>
    <rPh sb="7" eb="8">
      <t>メイ</t>
    </rPh>
    <phoneticPr fontId="2"/>
  </si>
  <si>
    <t>※講習会中、急遽連絡が必要な場合に使用します。</t>
    <rPh sb="1" eb="4">
      <t>コウシュウカイ</t>
    </rPh>
    <rPh sb="4" eb="5">
      <t>ナカ</t>
    </rPh>
    <rPh sb="6" eb="8">
      <t>キュウキョ</t>
    </rPh>
    <rPh sb="8" eb="10">
      <t>レンラク</t>
    </rPh>
    <rPh sb="11" eb="13">
      <t>ヒツヨウ</t>
    </rPh>
    <rPh sb="14" eb="16">
      <t>バアイ</t>
    </rPh>
    <rPh sb="17" eb="19">
      <t>シヨウ</t>
    </rPh>
    <phoneticPr fontId="2"/>
  </si>
  <si>
    <t>団体長印</t>
    <rPh sb="0" eb="2">
      <t>ダンタイ</t>
    </rPh>
    <rPh sb="2" eb="3">
      <t>チョウ</t>
    </rPh>
    <rPh sb="3" eb="4">
      <t>イン</t>
    </rPh>
    <phoneticPr fontId="2"/>
  </si>
  <si>
    <t>　事前送付希望の場合は送料をご負担いただきます。</t>
    <rPh sb="1" eb="3">
      <t>ジゼン</t>
    </rPh>
    <rPh sb="3" eb="5">
      <t>ソウフ</t>
    </rPh>
    <rPh sb="5" eb="7">
      <t>キボウ</t>
    </rPh>
    <rPh sb="8" eb="10">
      <t>バアイ</t>
    </rPh>
    <rPh sb="11" eb="13">
      <t>ソウリョウ</t>
    </rPh>
    <rPh sb="15" eb="17">
      <t>フタン</t>
    </rPh>
    <phoneticPr fontId="2"/>
  </si>
  <si>
    <t>引率責任者携帯電話</t>
    <rPh sb="0" eb="2">
      <t>インソツ</t>
    </rPh>
    <rPh sb="2" eb="5">
      <t>セキニンシャ</t>
    </rPh>
    <rPh sb="5" eb="7">
      <t>ケイタイ</t>
    </rPh>
    <rPh sb="7" eb="9">
      <t>デンワ</t>
    </rPh>
    <phoneticPr fontId="2"/>
  </si>
  <si>
    <t>080-1234-5678</t>
    <phoneticPr fontId="2"/>
  </si>
  <si>
    <t>※必ず成人の引率責任者を明記願います。</t>
    <rPh sb="1" eb="2">
      <t>カナラ</t>
    </rPh>
    <rPh sb="3" eb="5">
      <t>セイジン</t>
    </rPh>
    <rPh sb="6" eb="8">
      <t>インソツ</t>
    </rPh>
    <rPh sb="8" eb="11">
      <t>セキニンシャ</t>
    </rPh>
    <rPh sb="12" eb="14">
      <t>メイキ</t>
    </rPh>
    <rPh sb="14" eb="15">
      <t>ネガ</t>
    </rPh>
    <phoneticPr fontId="2"/>
  </si>
  <si>
    <t>仲良しマーチング＆バトン</t>
    <rPh sb="0" eb="2">
      <t>ナカヨ</t>
    </rPh>
    <phoneticPr fontId="2"/>
  </si>
  <si>
    <t>080-1234-5678</t>
  </si>
  <si>
    <t>宮城県ﾏｰﾁﾝｸﾞﾊﾞﾝﾄﾞ･ﾊﾞﾄﾝﾄﾜｰﾘﾝｸﾞ連盟　会長殿</t>
    <rPh sb="0" eb="3">
      <t>ミヤギケン</t>
    </rPh>
    <rPh sb="26" eb="28">
      <t>レンメイ</t>
    </rPh>
    <rPh sb="29" eb="31">
      <t>カイチョウ</t>
    </rPh>
    <rPh sb="31" eb="32">
      <t>ドノ</t>
    </rPh>
    <phoneticPr fontId="2"/>
  </si>
  <si>
    <t>設備使用負担金</t>
    <rPh sb="0" eb="2">
      <t>セツビ</t>
    </rPh>
    <rPh sb="2" eb="4">
      <t>シヨウ</t>
    </rPh>
    <rPh sb="4" eb="7">
      <t>フタンキン</t>
    </rPh>
    <phoneticPr fontId="2"/>
  </si>
  <si>
    <t>受講料，検定料，暖房費は自動入力となります</t>
    <rPh sb="0" eb="2">
      <t>ジュコウ</t>
    </rPh>
    <rPh sb="2" eb="3">
      <t>リョウ</t>
    </rPh>
    <rPh sb="4" eb="6">
      <t>ケンテイ</t>
    </rPh>
    <rPh sb="6" eb="7">
      <t>リョウ</t>
    </rPh>
    <rPh sb="8" eb="10">
      <t>ダンボウ</t>
    </rPh>
    <rPh sb="10" eb="11">
      <t>ヒ</t>
    </rPh>
    <rPh sb="12" eb="14">
      <t>ジドウ</t>
    </rPh>
    <rPh sb="14" eb="16">
      <t>ニュウリョク</t>
    </rPh>
    <phoneticPr fontId="2"/>
  </si>
  <si>
    <t>当日の引率人数</t>
    <rPh sb="0" eb="2">
      <t>トウジツ</t>
    </rPh>
    <rPh sb="3" eb="5">
      <t>インソツ</t>
    </rPh>
    <rPh sb="5" eb="7">
      <t>ニンズウ</t>
    </rPh>
    <phoneticPr fontId="2"/>
  </si>
  <si>
    <t>引率以外の滞在者数</t>
    <rPh sb="0" eb="2">
      <t>インソツ</t>
    </rPh>
    <rPh sb="2" eb="4">
      <t>イガイ</t>
    </rPh>
    <rPh sb="5" eb="8">
      <t>タイザイシャ</t>
    </rPh>
    <rPh sb="8" eb="9">
      <t>スウ</t>
    </rPh>
    <phoneticPr fontId="2"/>
  </si>
  <si>
    <t>引率人数と会場内に講習会を通じで滞在する大人の人数を記入して下さい。</t>
    <rPh sb="0" eb="2">
      <t>インソツ</t>
    </rPh>
    <rPh sb="2" eb="4">
      <t>ニンズウ</t>
    </rPh>
    <rPh sb="5" eb="8">
      <t>カイジョウナイ</t>
    </rPh>
    <rPh sb="9" eb="12">
      <t>コウシュウカイ</t>
    </rPh>
    <rPh sb="13" eb="14">
      <t>ツウ</t>
    </rPh>
    <rPh sb="16" eb="18">
      <t>タイザイ</t>
    </rPh>
    <rPh sb="20" eb="22">
      <t>オトナ</t>
    </rPh>
    <rPh sb="23" eb="25">
      <t>ニンズウ</t>
    </rPh>
    <rPh sb="26" eb="28">
      <t>キニュウ</t>
    </rPh>
    <rPh sb="30" eb="31">
      <t>クダ</t>
    </rPh>
    <phoneticPr fontId="2"/>
  </si>
  <si>
    <t>（引率者・滞在者ともに検定中の見学は出来ません）</t>
    <rPh sb="1" eb="4">
      <t>インソツシャ</t>
    </rPh>
    <rPh sb="5" eb="8">
      <t>タイザイシャ</t>
    </rPh>
    <rPh sb="11" eb="13">
      <t>ケンテイ</t>
    </rPh>
    <rPh sb="13" eb="14">
      <t>ナカ</t>
    </rPh>
    <rPh sb="15" eb="17">
      <t>ケンガク</t>
    </rPh>
    <rPh sb="18" eb="20">
      <t>デキ</t>
    </rPh>
    <phoneticPr fontId="2"/>
  </si>
  <si>
    <t>マーチングバンド　ＭＭ</t>
    <phoneticPr fontId="2"/>
  </si>
  <si>
    <t>マーチングバンド　ＭＰ</t>
    <phoneticPr fontId="2"/>
  </si>
  <si>
    <t>マーチングバンド　ＣＧ</t>
    <phoneticPr fontId="2"/>
  </si>
  <si>
    <t>２級</t>
    <rPh sb="1" eb="2">
      <t>キュウ</t>
    </rPh>
    <phoneticPr fontId="2"/>
  </si>
  <si>
    <t>１級</t>
    <rPh sb="1" eb="2">
      <t>キュウ</t>
    </rPh>
    <phoneticPr fontId="2"/>
  </si>
  <si>
    <t>バトン３級</t>
    <rPh sb="4" eb="5">
      <t>キュウ</t>
    </rPh>
    <phoneticPr fontId="2"/>
  </si>
  <si>
    <t>バトン２級</t>
    <rPh sb="4" eb="5">
      <t>キュウ</t>
    </rPh>
    <phoneticPr fontId="2"/>
  </si>
  <si>
    <t>バトン１級</t>
    <rPh sb="4" eb="5">
      <t>キュウ</t>
    </rPh>
    <phoneticPr fontId="2"/>
  </si>
  <si>
    <t>MM２級</t>
    <rPh sb="3" eb="4">
      <t>キュウ</t>
    </rPh>
    <phoneticPr fontId="2"/>
  </si>
  <si>
    <t>ＭＭ１級</t>
    <rPh sb="3" eb="4">
      <t>キュウ</t>
    </rPh>
    <phoneticPr fontId="2"/>
  </si>
  <si>
    <t>ＭＰ１級</t>
    <rPh sb="3" eb="4">
      <t>キュウ</t>
    </rPh>
    <phoneticPr fontId="2"/>
  </si>
  <si>
    <t>ＭＰ２級</t>
    <rPh sb="3" eb="4">
      <t>キュウ</t>
    </rPh>
    <phoneticPr fontId="2"/>
  </si>
  <si>
    <t>CG２級</t>
    <rPh sb="3" eb="4">
      <t>キュウ</t>
    </rPh>
    <phoneticPr fontId="2"/>
  </si>
  <si>
    <t>ＣＧ１級</t>
    <rPh sb="3" eb="4">
      <t>キュウ</t>
    </rPh>
    <phoneticPr fontId="2"/>
  </si>
  <si>
    <t>団体長印　　　　　（職印）を忘れず　　　　押印してください</t>
    <rPh sb="0" eb="2">
      <t>ダンタイ</t>
    </rPh>
    <rPh sb="2" eb="3">
      <t>チョウ</t>
    </rPh>
    <rPh sb="3" eb="4">
      <t>イン</t>
    </rPh>
    <rPh sb="10" eb="12">
      <t>ショクイン</t>
    </rPh>
    <rPh sb="14" eb="15">
      <t>ワス</t>
    </rPh>
    <rPh sb="21" eb="23">
      <t>オウイン</t>
    </rPh>
    <phoneticPr fontId="2"/>
  </si>
  <si>
    <t>○</t>
    <phoneticPr fontId="2"/>
  </si>
  <si>
    <t>FAX　</t>
    <phoneticPr fontId="2"/>
  </si>
  <si>
    <t>宮城　バトン子</t>
    <rPh sb="0" eb="2">
      <t>ミヤギ</t>
    </rPh>
    <rPh sb="6" eb="7">
      <t>コ</t>
    </rPh>
    <phoneticPr fontId="2" alignment="distributed"/>
  </si>
  <si>
    <t>マーチングバンド・バトントワーリング冬期上級講習会　受講申込書　［１］</t>
    <rPh sb="18" eb="20">
      <t>トウキ</t>
    </rPh>
    <rPh sb="20" eb="22">
      <t>ジョウキュウ</t>
    </rPh>
    <rPh sb="26" eb="28">
      <t>ジュコウ</t>
    </rPh>
    <phoneticPr fontId="2"/>
  </si>
  <si>
    <t>マーチングバンド・バトントワーリング冬期上級講習会　受講申込書　［２］</t>
    <rPh sb="18" eb="20">
      <t>トウキ</t>
    </rPh>
    <rPh sb="20" eb="22">
      <t>ジョウキュウ</t>
    </rPh>
    <rPh sb="26" eb="28">
      <t>ジュコウ</t>
    </rPh>
    <phoneticPr fontId="2"/>
  </si>
  <si>
    <t>受講者名簿</t>
    <rPh sb="0" eb="2">
      <t>ジュコウ</t>
    </rPh>
    <rPh sb="3" eb="5">
      <t>メイボ</t>
    </rPh>
    <phoneticPr fontId="2"/>
  </si>
  <si>
    <t>技能ﾗｲｾﾝｽﾊﾟｽﾎﾟｰﾄ</t>
    <rPh sb="0" eb="2">
      <t>ギノウ</t>
    </rPh>
    <phoneticPr fontId="2"/>
  </si>
  <si>
    <t>ﾏｰﾁﾝｸﾞとﾊﾞﾄﾝは別</t>
    <rPh sb="12" eb="13">
      <t>ベツ</t>
    </rPh>
    <phoneticPr fontId="2"/>
  </si>
  <si>
    <r>
      <t>入力見本</t>
    </r>
    <r>
      <rPr>
        <sz val="14"/>
        <rFont val="HG創英角ﾎﾟｯﾌﾟ体"/>
        <family val="3"/>
        <charset val="128"/>
      </rPr>
      <t>　マーチングバンド・バトントワーリング冬期上級講習会　受講申込書　［１］</t>
    </r>
    <rPh sb="0" eb="2">
      <t>ニュウリョク</t>
    </rPh>
    <rPh sb="2" eb="4">
      <t>ミホン</t>
    </rPh>
    <rPh sb="23" eb="25">
      <t>トウキ</t>
    </rPh>
    <rPh sb="25" eb="27">
      <t>ジョウキュウ</t>
    </rPh>
    <rPh sb="31" eb="33">
      <t>ジュコウ</t>
    </rPh>
    <phoneticPr fontId="2"/>
  </si>
  <si>
    <t>ＭＭ　　　１級</t>
    <rPh sb="6" eb="7">
      <t>キュウ</t>
    </rPh>
    <phoneticPr fontId="2"/>
  </si>
  <si>
    <t>ＭＭ　　　２級</t>
    <rPh sb="6" eb="7">
      <t>キュウ</t>
    </rPh>
    <phoneticPr fontId="2"/>
  </si>
  <si>
    <t>ＣＧ２級</t>
    <rPh sb="3" eb="4">
      <t>キュウ</t>
    </rPh>
    <phoneticPr fontId="2"/>
  </si>
  <si>
    <t>ＢＴ１級</t>
    <rPh sb="3" eb="4">
      <t>キュウ</t>
    </rPh>
    <phoneticPr fontId="2"/>
  </si>
  <si>
    <t>ＢＴ２級</t>
    <rPh sb="3" eb="4">
      <t>キュウ</t>
    </rPh>
    <phoneticPr fontId="2"/>
  </si>
  <si>
    <t>ＢＴ３級</t>
    <rPh sb="3" eb="4">
      <t>キュウ</t>
    </rPh>
    <phoneticPr fontId="2"/>
  </si>
  <si>
    <t>技能検定を受ける</t>
    <rPh sb="0" eb="2">
      <t>ギノウ</t>
    </rPh>
    <rPh sb="2" eb="4">
      <t>ケンテイ</t>
    </rPh>
    <rPh sb="5" eb="6">
      <t>ウ</t>
    </rPh>
    <phoneticPr fontId="2"/>
  </si>
  <si>
    <t>講習会資料</t>
    <rPh sb="0" eb="3">
      <t>コウシュウカイ</t>
    </rPh>
    <rPh sb="3" eb="5">
      <t>シリョウ</t>
    </rPh>
    <phoneticPr fontId="2"/>
  </si>
  <si>
    <t>MM１級</t>
    <rPh sb="3" eb="4">
      <t>キュウ</t>
    </rPh>
    <phoneticPr fontId="2"/>
  </si>
  <si>
    <t>CG１級</t>
    <rPh sb="3" eb="4">
      <t>キュウ</t>
    </rPh>
    <phoneticPr fontId="2"/>
  </si>
  <si>
    <t>④</t>
    <phoneticPr fontId="2"/>
  </si>
  <si>
    <t>⑤</t>
    <phoneticPr fontId="2"/>
  </si>
  <si>
    <t>合計（①＋②＋③＋④＋⑤）</t>
    <rPh sb="0" eb="2">
      <t>ゴウケイ</t>
    </rPh>
    <phoneticPr fontId="2"/>
  </si>
  <si>
    <t>バトン講習会資料事前送付希望</t>
    <rPh sb="3" eb="6">
      <t>コウシュウカイ</t>
    </rPh>
    <rPh sb="6" eb="8">
      <t>シリョウ</t>
    </rPh>
    <rPh sb="8" eb="10">
      <t>ジゼン</t>
    </rPh>
    <rPh sb="10" eb="12">
      <t>ソウフ</t>
    </rPh>
    <rPh sb="12" eb="14">
      <t>キボウ</t>
    </rPh>
    <phoneticPr fontId="2"/>
  </si>
  <si>
    <t>BT用のみ</t>
    <rPh sb="2" eb="3">
      <t>ヨウ</t>
    </rPh>
    <phoneticPr fontId="2"/>
  </si>
  <si>
    <t>1級</t>
    <rPh sb="1" eb="2">
      <t>キュウ</t>
    </rPh>
    <phoneticPr fontId="2"/>
  </si>
  <si>
    <t>2級</t>
    <rPh sb="1" eb="2">
      <t>キュウ</t>
    </rPh>
    <phoneticPr fontId="2"/>
  </si>
  <si>
    <t>メールの添付でお送りいただいた場合も申込書[１]と[２]は印刷の上，郵送で提出して下さい。</t>
    <rPh sb="4" eb="6">
      <t>テンプ</t>
    </rPh>
    <rPh sb="8" eb="9">
      <t>オク</t>
    </rPh>
    <rPh sb="15" eb="17">
      <t>バアイ</t>
    </rPh>
    <rPh sb="18" eb="20">
      <t>モウシコミ</t>
    </rPh>
    <rPh sb="20" eb="21">
      <t>ショ</t>
    </rPh>
    <rPh sb="29" eb="31">
      <t>インサツ</t>
    </rPh>
    <rPh sb="32" eb="33">
      <t>ウエ</t>
    </rPh>
    <rPh sb="34" eb="36">
      <t>ユウソウ</t>
    </rPh>
    <rPh sb="37" eb="39">
      <t>テイシュツ</t>
    </rPh>
    <rPh sb="41" eb="42">
      <t>クダ</t>
    </rPh>
    <phoneticPr fontId="2"/>
  </si>
  <si>
    <t>マーチングバンド　ＭＭ</t>
    <phoneticPr fontId="2"/>
  </si>
  <si>
    <t>マーチングバンド　ＭＭ</t>
    <phoneticPr fontId="2"/>
  </si>
  <si>
    <t>マーチングバンド　ＭＰ</t>
    <phoneticPr fontId="2"/>
  </si>
  <si>
    <t>マーチングバンド　ＣＧ</t>
    <phoneticPr fontId="2"/>
  </si>
  <si>
    <t>バトントワーリング</t>
    <phoneticPr fontId="2"/>
  </si>
  <si>
    <t>×</t>
    <phoneticPr fontId="2"/>
  </si>
  <si>
    <t>＝</t>
    <phoneticPr fontId="2"/>
  </si>
  <si>
    <t>①</t>
    <phoneticPr fontId="2"/>
  </si>
  <si>
    <t>×</t>
    <phoneticPr fontId="2"/>
  </si>
  <si>
    <t>②</t>
    <phoneticPr fontId="2"/>
  </si>
  <si>
    <t>③</t>
    <phoneticPr fontId="2"/>
  </si>
  <si>
    <t>④</t>
    <phoneticPr fontId="2"/>
  </si>
  <si>
    <t>×</t>
    <phoneticPr fontId="2"/>
  </si>
  <si>
    <t>⑤</t>
    <phoneticPr fontId="2"/>
  </si>
  <si>
    <t>ＭＭ２級</t>
    <rPh sb="3" eb="4">
      <t>キュウ</t>
    </rPh>
    <phoneticPr fontId="2"/>
  </si>
  <si>
    <t>既所有級（あれば入力）</t>
    <rPh sb="0" eb="1">
      <t>スデ</t>
    </rPh>
    <rPh sb="1" eb="3">
      <t>ショユウ</t>
    </rPh>
    <rPh sb="3" eb="4">
      <t>キュウ</t>
    </rPh>
    <rPh sb="8" eb="10">
      <t>ニュウリョク</t>
    </rPh>
    <phoneticPr fontId="2"/>
  </si>
  <si>
    <t>暖房費１月１９日</t>
    <rPh sb="0" eb="2">
      <t>ダンボウ</t>
    </rPh>
    <rPh sb="2" eb="3">
      <t>ヒ</t>
    </rPh>
    <rPh sb="4" eb="5">
      <t>ガツ</t>
    </rPh>
    <rPh sb="7" eb="8">
      <t>カ</t>
    </rPh>
    <phoneticPr fontId="2"/>
  </si>
  <si>
    <t>　別紙受講者名簿ならびに下記の通り，受講の申し込みをいたします。</t>
    <rPh sb="1" eb="3">
      <t>ベッシ</t>
    </rPh>
    <rPh sb="3" eb="5">
      <t>ジュコウ</t>
    </rPh>
    <rPh sb="6" eb="8">
      <t>メイボ</t>
    </rPh>
    <rPh sb="12" eb="14">
      <t>カキ</t>
    </rPh>
    <rPh sb="15" eb="16">
      <t>トオ</t>
    </rPh>
    <rPh sb="18" eb="20">
      <t>ジュコウ</t>
    </rPh>
    <rPh sb="21" eb="22">
      <t>モウ</t>
    </rPh>
    <rPh sb="23" eb="24">
      <t>コ</t>
    </rPh>
    <phoneticPr fontId="2"/>
  </si>
  <si>
    <t xml:space="preserve">  個人情報の保護に努め，講習会終了後消去します。　</t>
    <rPh sb="2" eb="4">
      <t>コジン</t>
    </rPh>
    <rPh sb="4" eb="6">
      <t>ジョウホウ</t>
    </rPh>
    <rPh sb="7" eb="9">
      <t>ホゴ</t>
    </rPh>
    <rPh sb="10" eb="11">
      <t>ツト</t>
    </rPh>
    <rPh sb="13" eb="16">
      <t>コウシュウカイ</t>
    </rPh>
    <rPh sb="16" eb="19">
      <t>シュウリョウゴ</t>
    </rPh>
    <rPh sb="19" eb="21">
      <t>ショウキョ</t>
    </rPh>
    <phoneticPr fontId="2"/>
  </si>
  <si>
    <t>２０１９年度宮城県</t>
    <rPh sb="4" eb="6">
      <t>ネンド</t>
    </rPh>
    <rPh sb="6" eb="9">
      <t>ミヤギケン</t>
    </rPh>
    <phoneticPr fontId="2"/>
  </si>
  <si>
    <t>暖房費１月１８日</t>
    <rPh sb="0" eb="2">
      <t>ダンボウ</t>
    </rPh>
    <rPh sb="2" eb="3">
      <t>ヒ</t>
    </rPh>
    <rPh sb="4" eb="5">
      <t>ガツ</t>
    </rPh>
    <rPh sb="7" eb="8">
      <t>カ</t>
    </rPh>
    <phoneticPr fontId="2"/>
  </si>
  <si>
    <t>※暖房費１月１９日はバトントワーリングコースのみです。</t>
    <rPh sb="1" eb="3">
      <t>ダンボウ</t>
    </rPh>
    <rPh sb="3" eb="4">
      <t>ヒ</t>
    </rPh>
    <rPh sb="5" eb="6">
      <t>ガツ</t>
    </rPh>
    <rPh sb="8" eb="9">
      <t>ニチ</t>
    </rPh>
    <phoneticPr fontId="2"/>
  </si>
  <si>
    <t>（３）受講するコースに半角で「1」を入力して下さい。</t>
    <rPh sb="3" eb="5">
      <t>ジュコウ</t>
    </rPh>
    <rPh sb="11" eb="13">
      <t>ハンカク</t>
    </rPh>
    <rPh sb="18" eb="20">
      <t>ニュウリョク</t>
    </rPh>
    <rPh sb="22" eb="23">
      <t>クダ</t>
    </rPh>
    <phoneticPr fontId="2"/>
  </si>
  <si>
    <t>（４）技能検定を受ける人に半角で「1」を検定を受けない人に「0」を入力して下さい。</t>
    <rPh sb="3" eb="5">
      <t>ギノウ</t>
    </rPh>
    <rPh sb="5" eb="7">
      <t>ケンテイ</t>
    </rPh>
    <rPh sb="8" eb="9">
      <t>ウ</t>
    </rPh>
    <rPh sb="11" eb="12">
      <t>ヒト</t>
    </rPh>
    <rPh sb="13" eb="15">
      <t>ハンカク</t>
    </rPh>
    <rPh sb="20" eb="22">
      <t>ケンテイ</t>
    </rPh>
    <rPh sb="23" eb="24">
      <t>ウ</t>
    </rPh>
    <rPh sb="27" eb="28">
      <t>ヒト</t>
    </rPh>
    <rPh sb="33" eb="35">
      <t>ニュウリョク</t>
    </rPh>
    <rPh sb="37" eb="38">
      <t>クダ</t>
    </rPh>
    <phoneticPr fontId="2"/>
  </si>
  <si>
    <t>（５）メールの添付でお送りいただいた場合も印刷の上，郵送で提出して下さい。</t>
    <rPh sb="7" eb="9">
      <t>テンプ</t>
    </rPh>
    <rPh sb="11" eb="12">
      <t>オク</t>
    </rPh>
    <rPh sb="18" eb="20">
      <t>バアイ</t>
    </rPh>
    <rPh sb="21" eb="23">
      <t>インサツ</t>
    </rPh>
    <rPh sb="24" eb="25">
      <t>ウエ</t>
    </rPh>
    <rPh sb="26" eb="28">
      <t>ユウソウ</t>
    </rPh>
    <rPh sb="29" eb="31">
      <t>テイシュツ</t>
    </rPh>
    <rPh sb="33" eb="34">
      <t>クダ</t>
    </rPh>
    <phoneticPr fontId="2"/>
  </si>
  <si>
    <t>↓学年のセルを選択すると右にプルダウンボタンが表示され，リストから小学中学等，学年が選択できます。</t>
    <rPh sb="1" eb="3">
      <t>がくねん</t>
    </rPh>
    <rPh sb="7" eb="9">
      <t>せんたく</t>
    </rPh>
    <rPh sb="12" eb="13">
      <t>みぎ</t>
    </rPh>
    <phoneticPr fontId="2" type="Hiragana"/>
  </si>
  <si>
    <t>２０１９年　　１２月　　１５日</t>
    <rPh sb="4" eb="5">
      <t>ネン</t>
    </rPh>
    <rPh sb="9" eb="10">
      <t>ガツ</t>
    </rPh>
    <rPh sb="14" eb="15">
      <t>ニチ</t>
    </rPh>
    <phoneticPr fontId="2"/>
  </si>
  <si>
    <t>２０１９年　　月　　日</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</si>
</sst>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0">
    <font>
      <sz val="11"/>
      <name val="ＭＳ Ｐゴシック"/>
      <family val="3"/>
      <charset val="128"/>
    </font>
    <font>
      <sz val="11"/>
      <name val="ＭＳ Ｐゴシック"/>
      <family val="3"/>
      <charset val="128"/>
    </font>
    <font>
      <sz val="6"/>
      <name val="ＭＳ Ｐゴシック"/>
      <family val="3"/>
      <charset val="128"/>
    </font>
    <font>
      <sz val="14"/>
      <name val="HG創英角ﾎﾟｯﾌﾟ体"/>
      <family val="3"/>
      <charset val="128"/>
    </font>
    <font>
      <sz val="14"/>
      <name val="HG丸ｺﾞｼｯｸM-PRO"/>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4"/>
      <name val="HGS創英角ﾎﾟｯﾌﾟ体"/>
      <family val="3"/>
      <charset val="128"/>
    </font>
    <font>
      <b/>
      <sz val="16"/>
      <name val="HG丸ｺﾞｼｯｸM-PRO"/>
      <family val="3"/>
      <charset val="128"/>
    </font>
    <font>
      <sz val="8"/>
      <name val="HG丸ｺﾞｼｯｸM-PRO"/>
      <family val="3"/>
      <charset val="128"/>
    </font>
    <font>
      <sz val="8"/>
      <name val="ＭＳ Ｐゴシック"/>
      <family val="3"/>
      <charset val="128"/>
    </font>
    <font>
      <b/>
      <sz val="16"/>
      <name val="ＭＳ Ｐゴシック"/>
      <family val="3"/>
      <charset val="128"/>
    </font>
    <font>
      <sz val="12"/>
      <name val="ＭＳ ゴシック"/>
      <family val="3"/>
      <charset val="128"/>
    </font>
    <font>
      <sz val="12"/>
      <color indexed="10"/>
      <name val="HGS創英角ｺﾞｼｯｸUB"/>
      <family val="3"/>
      <charset val="128"/>
    </font>
    <font>
      <sz val="9"/>
      <color indexed="10"/>
      <name val="HG丸ｺﾞｼｯｸM-PRO"/>
      <family val="3"/>
      <charset val="128"/>
    </font>
    <font>
      <b/>
      <sz val="12"/>
      <color indexed="10"/>
      <name val="ＭＳ ゴシック"/>
      <family val="3"/>
      <charset val="128"/>
    </font>
    <font>
      <sz val="12"/>
      <color indexed="10"/>
      <name val="HG丸ｺﾞｼｯｸM-PRO"/>
      <family val="3"/>
      <charset val="128"/>
    </font>
    <font>
      <sz val="14"/>
      <color indexed="10"/>
      <name val="HG創英角ﾎﾟｯﾌﾟ体"/>
      <family val="3"/>
      <charset val="128"/>
    </font>
    <font>
      <sz val="9"/>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43">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8" xfId="0" applyFont="1"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2" xfId="0" applyFont="1" applyBorder="1" applyAlignment="1">
      <alignment horizontal="center" vertical="center"/>
    </xf>
    <xf numFmtId="0" fontId="7" fillId="0" borderId="9" xfId="0" applyFont="1" applyBorder="1">
      <alignment vertical="center"/>
    </xf>
    <xf numFmtId="0" fontId="7" fillId="0" borderId="0" xfId="0" applyFont="1">
      <alignment vertical="center"/>
    </xf>
    <xf numFmtId="0" fontId="5" fillId="0" borderId="13" xfId="0" applyFont="1" applyBorder="1">
      <alignment vertical="center"/>
    </xf>
    <xf numFmtId="0" fontId="4" fillId="0" borderId="14" xfId="0" applyFont="1" applyBorder="1">
      <alignment vertical="center"/>
    </xf>
    <xf numFmtId="0" fontId="4" fillId="0" borderId="13" xfId="0" applyFont="1" applyBorder="1">
      <alignment vertical="center"/>
    </xf>
    <xf numFmtId="0" fontId="4" fillId="0" borderId="15" xfId="0" applyFont="1" applyBorder="1" applyAlignment="1">
      <alignment horizontal="right" vertical="center"/>
    </xf>
    <xf numFmtId="0" fontId="5" fillId="0" borderId="14" xfId="0" applyFont="1" applyBorder="1">
      <alignment vertical="center"/>
    </xf>
    <xf numFmtId="0" fontId="5" fillId="0" borderId="15" xfId="0" applyFont="1" applyBorder="1" applyAlignment="1">
      <alignment horizontal="right" vertical="center"/>
    </xf>
    <xf numFmtId="0" fontId="4" fillId="0" borderId="0" xfId="0" applyFont="1" applyBorder="1">
      <alignment vertical="center"/>
    </xf>
    <xf numFmtId="0" fontId="6" fillId="0" borderId="16" xfId="0" applyFont="1" applyBorder="1" applyAlignment="1">
      <alignment horizontal="center" vertical="center"/>
    </xf>
    <xf numFmtId="0" fontId="6" fillId="0" borderId="16" xfId="0" applyFont="1" applyBorder="1" applyAlignment="1">
      <alignment horizontal="center" vertical="center" wrapText="1"/>
    </xf>
    <xf numFmtId="0" fontId="6" fillId="0" borderId="0" xfId="0" applyFont="1" applyAlignment="1">
      <alignment horizontal="left" vertical="center"/>
    </xf>
    <xf numFmtId="0" fontId="6" fillId="0" borderId="0" xfId="0" applyFont="1" applyBorder="1" applyAlignment="1">
      <alignment horizontal="center" vertical="center"/>
    </xf>
    <xf numFmtId="0" fontId="4" fillId="0" borderId="17" xfId="0" applyFont="1" applyBorder="1">
      <alignment vertical="center"/>
    </xf>
    <xf numFmtId="0" fontId="5" fillId="0" borderId="0" xfId="0" applyFont="1" applyBorder="1">
      <alignment vertical="center"/>
    </xf>
    <xf numFmtId="0" fontId="5" fillId="0" borderId="17" xfId="0" applyFont="1" applyBorder="1">
      <alignment vertical="center"/>
    </xf>
    <xf numFmtId="0" fontId="5" fillId="0" borderId="5" xfId="0" applyFont="1" applyBorder="1" applyAlignment="1">
      <alignment horizontal="center"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Alignment="1">
      <alignment horizontal="left" vertical="center"/>
    </xf>
    <xf numFmtId="0" fontId="5" fillId="0" borderId="18" xfId="0" applyFont="1" applyBorder="1" applyAlignment="1">
      <alignment horizontal="right" vertical="center"/>
    </xf>
    <xf numFmtId="0" fontId="5" fillId="0" borderId="13" xfId="0" applyFont="1" applyBorder="1" applyAlignment="1">
      <alignment horizontal="right" vertical="center"/>
    </xf>
    <xf numFmtId="6" fontId="4" fillId="0" borderId="15" xfId="1" applyFont="1" applyBorder="1" applyAlignment="1">
      <alignment horizontal="right" vertical="center"/>
    </xf>
    <xf numFmtId="6" fontId="4" fillId="0" borderId="19" xfId="1" applyFont="1" applyBorder="1" applyAlignment="1">
      <alignment horizontal="right" vertical="center"/>
    </xf>
    <xf numFmtId="6" fontId="4" fillId="0" borderId="13" xfId="1" applyFont="1" applyBorder="1">
      <alignment vertical="center"/>
    </xf>
    <xf numFmtId="6" fontId="4" fillId="0" borderId="18" xfId="1" applyFont="1" applyBorder="1">
      <alignment vertical="center"/>
    </xf>
    <xf numFmtId="6" fontId="4" fillId="0" borderId="15" xfId="0" applyNumberFormat="1" applyFont="1" applyBorder="1" applyAlignment="1">
      <alignment horizontal="right" vertical="center"/>
    </xf>
    <xf numFmtId="0" fontId="6" fillId="2" borderId="16" xfId="0" applyFont="1" applyFill="1" applyBorder="1" applyAlignment="1">
      <alignment horizontal="center" vertical="center"/>
    </xf>
    <xf numFmtId="0" fontId="6" fillId="2" borderId="16" xfId="0" applyFont="1" applyFill="1" applyBorder="1" applyAlignment="1">
      <alignment horizontal="center" vertical="center" wrapText="1"/>
    </xf>
    <xf numFmtId="0" fontId="6" fillId="2" borderId="13" xfId="0" applyFont="1" applyFill="1" applyBorder="1" applyAlignment="1">
      <alignment horizontal="right" vertical="center"/>
    </xf>
    <xf numFmtId="0" fontId="6" fillId="0" borderId="0" xfId="0" applyFont="1" applyAlignment="1"/>
    <xf numFmtId="0" fontId="11" fillId="0" borderId="0" xfId="0" applyFont="1" applyBorder="1" applyAlignment="1"/>
    <xf numFmtId="0" fontId="6" fillId="0" borderId="13" xfId="0" applyFont="1" applyBorder="1" applyAlignment="1">
      <alignment horizontal="center" vertical="center"/>
    </xf>
    <xf numFmtId="0" fontId="6" fillId="0" borderId="16" xfId="0" applyFont="1" applyBorder="1" applyAlignment="1">
      <alignment vertical="center"/>
    </xf>
    <xf numFmtId="0" fontId="10" fillId="0" borderId="0" xfId="0" applyFont="1" applyBorder="1">
      <alignment vertical="center"/>
    </xf>
    <xf numFmtId="6" fontId="4" fillId="0" borderId="0" xfId="1" applyFont="1" applyBorder="1">
      <alignment vertical="center"/>
    </xf>
    <xf numFmtId="6" fontId="4" fillId="0" borderId="0" xfId="1" applyFont="1" applyBorder="1" applyAlignment="1">
      <alignment horizontal="right" vertical="center"/>
    </xf>
    <xf numFmtId="0" fontId="10" fillId="0" borderId="0" xfId="0" applyFont="1" applyAlignment="1">
      <alignment horizontal="left" vertical="center"/>
    </xf>
    <xf numFmtId="0" fontId="12" fillId="0" borderId="0" xfId="0" applyFont="1">
      <alignment vertical="center"/>
    </xf>
    <xf numFmtId="0" fontId="6" fillId="0" borderId="0" xfId="0" applyFont="1" applyAlignment="1">
      <alignment horizontal="center" vertical="center"/>
    </xf>
    <xf numFmtId="0" fontId="7" fillId="0" borderId="16" xfId="0" applyFont="1" applyBorder="1" applyAlignment="1">
      <alignment horizontal="center" vertical="center" wrapText="1"/>
    </xf>
    <xf numFmtId="0" fontId="10" fillId="0" borderId="0" xfId="0" applyFont="1">
      <alignment vertical="center"/>
    </xf>
    <xf numFmtId="0" fontId="5" fillId="0" borderId="2" xfId="0" applyFont="1" applyFill="1" applyBorder="1">
      <alignment vertical="center"/>
    </xf>
    <xf numFmtId="0" fontId="5" fillId="0" borderId="5" xfId="0" applyFont="1" applyFill="1" applyBorder="1">
      <alignment vertical="center"/>
    </xf>
    <xf numFmtId="0" fontId="5" fillId="0" borderId="8" xfId="0" applyFont="1" applyFill="1" applyBorder="1">
      <alignment vertical="center"/>
    </xf>
    <xf numFmtId="0" fontId="4" fillId="2" borderId="14" xfId="0" applyFont="1" applyFill="1" applyBorder="1">
      <alignment vertical="center"/>
    </xf>
    <xf numFmtId="0" fontId="15" fillId="0" borderId="0" xfId="0" applyFont="1">
      <alignment vertical="center"/>
    </xf>
    <xf numFmtId="0" fontId="5" fillId="0" borderId="13" xfId="0" applyFont="1" applyBorder="1" applyAlignment="1">
      <alignment horizontal="right" vertical="center" shrinkToFit="1"/>
    </xf>
    <xf numFmtId="0" fontId="6" fillId="3" borderId="16" xfId="0" applyFont="1" applyFill="1" applyBorder="1" applyAlignment="1">
      <alignment horizontal="center" vertical="center"/>
    </xf>
    <xf numFmtId="0" fontId="6" fillId="3" borderId="16" xfId="0" applyFont="1" applyFill="1" applyBorder="1" applyAlignment="1">
      <alignment vertical="center"/>
    </xf>
    <xf numFmtId="0" fontId="10" fillId="3" borderId="0" xfId="0" applyFont="1" applyFill="1">
      <alignment vertical="center"/>
    </xf>
    <xf numFmtId="0" fontId="6" fillId="3" borderId="0" xfId="0" applyFont="1" applyFill="1">
      <alignment vertical="center"/>
    </xf>
    <xf numFmtId="0" fontId="6" fillId="0" borderId="17" xfId="0" applyFont="1" applyFill="1" applyBorder="1" applyAlignment="1">
      <alignment horizontal="right" vertical="center"/>
    </xf>
    <xf numFmtId="0" fontId="4" fillId="0" borderId="14" xfId="0" applyFont="1" applyFill="1" applyBorder="1">
      <alignment vertical="center"/>
    </xf>
    <xf numFmtId="0" fontId="4" fillId="0" borderId="17" xfId="0" applyFont="1" applyFill="1" applyBorder="1">
      <alignment vertical="center"/>
    </xf>
    <xf numFmtId="0" fontId="5" fillId="0" borderId="18" xfId="0" applyFont="1" applyBorder="1">
      <alignment vertical="center"/>
    </xf>
    <xf numFmtId="0" fontId="14" fillId="0" borderId="0" xfId="0" applyFont="1" applyBorder="1" applyAlignment="1">
      <alignment vertical="center" wrapText="1"/>
    </xf>
    <xf numFmtId="0" fontId="5" fillId="0" borderId="19" xfId="0" applyFont="1" applyBorder="1">
      <alignment vertical="center"/>
    </xf>
    <xf numFmtId="0" fontId="17" fillId="0" borderId="0" xfId="0" applyFont="1">
      <alignment vertical="center"/>
    </xf>
    <xf numFmtId="0" fontId="6" fillId="0" borderId="16" xfId="0" applyFont="1" applyFill="1" applyBorder="1" applyAlignment="1">
      <alignment horizontal="center" vertical="center"/>
    </xf>
    <xf numFmtId="0" fontId="5" fillId="0" borderId="13" xfId="0" applyFont="1" applyBorder="1" applyAlignment="1">
      <alignment vertical="center" shrinkToFit="1"/>
    </xf>
    <xf numFmtId="0" fontId="18" fillId="0" borderId="0" xfId="0" applyFont="1" applyAlignment="1">
      <alignment horizontal="centerContinuous" vertical="center"/>
    </xf>
    <xf numFmtId="0" fontId="6" fillId="0" borderId="15" xfId="0" applyFont="1" applyBorder="1" applyAlignment="1">
      <alignment horizontal="center" vertical="center" wrapText="1"/>
    </xf>
    <xf numFmtId="0" fontId="8" fillId="0" borderId="0" xfId="0" applyFont="1" applyAlignment="1">
      <alignment horizontal="center" vertical="center"/>
    </xf>
    <xf numFmtId="0" fontId="9" fillId="0" borderId="20" xfId="0" applyFont="1" applyBorder="1" applyAlignment="1">
      <alignment horizontal="center" vertical="center"/>
    </xf>
    <xf numFmtId="0" fontId="5" fillId="0" borderId="0" xfId="0" applyFont="1" applyBorder="1" applyAlignment="1">
      <alignment horizontal="left" vertical="center"/>
    </xf>
    <xf numFmtId="0" fontId="4" fillId="0" borderId="21" xfId="0" applyFont="1" applyBorder="1">
      <alignment vertical="center"/>
    </xf>
    <xf numFmtId="0" fontId="4" fillId="0" borderId="22" xfId="0" applyFont="1" applyBorder="1">
      <alignment vertical="center"/>
    </xf>
    <xf numFmtId="0" fontId="6" fillId="0" borderId="23" xfId="0" applyFont="1" applyBorder="1" applyAlignment="1">
      <alignment horizontal="center" vertical="center"/>
    </xf>
    <xf numFmtId="0" fontId="6" fillId="0" borderId="24" xfId="0" applyFont="1" applyBorder="1">
      <alignment vertical="center"/>
    </xf>
    <xf numFmtId="0" fontId="6" fillId="0" borderId="25" xfId="0" applyFont="1" applyBorder="1">
      <alignment vertical="center"/>
    </xf>
    <xf numFmtId="0" fontId="6" fillId="0" borderId="26" xfId="0" applyFont="1" applyBorder="1" applyAlignment="1">
      <alignment horizontal="left" vertical="center"/>
    </xf>
    <xf numFmtId="0" fontId="6" fillId="0" borderId="27" xfId="0" applyFont="1" applyBorder="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center" vertical="center"/>
    </xf>
    <xf numFmtId="0" fontId="6" fillId="2" borderId="30" xfId="0" applyFont="1" applyFill="1" applyBorder="1" applyAlignment="1">
      <alignment horizontal="right" vertical="center"/>
    </xf>
    <xf numFmtId="0" fontId="6" fillId="0" borderId="31" xfId="0" applyFont="1" applyBorder="1" applyAlignment="1">
      <alignment horizontal="left" vertical="center"/>
    </xf>
    <xf numFmtId="0" fontId="19" fillId="0" borderId="0" xfId="0" applyFont="1" applyBorder="1" applyAlignment="1">
      <alignment horizontal="left"/>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6" fillId="0" borderId="23" xfId="0" applyFont="1" applyBorder="1" applyAlignment="1">
      <alignment horizontal="center" vertical="center"/>
    </xf>
    <xf numFmtId="0" fontId="6" fillId="0" borderId="36" xfId="0" applyFont="1" applyBorder="1" applyAlignment="1">
      <alignment horizontal="center" vertical="center"/>
    </xf>
    <xf numFmtId="0" fontId="4" fillId="0" borderId="21" xfId="0" applyFont="1" applyBorder="1" applyAlignment="1">
      <alignment horizontal="center" vertical="center"/>
    </xf>
    <xf numFmtId="0" fontId="4" fillId="0" borderId="37" xfId="0" applyFont="1" applyBorder="1" applyAlignment="1">
      <alignment horizontal="center" vertical="center"/>
    </xf>
    <xf numFmtId="0" fontId="4" fillId="0" borderId="22"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3" fillId="0" borderId="0" xfId="0" applyFont="1" applyAlignment="1">
      <alignment horizontal="center" vertical="center"/>
    </xf>
    <xf numFmtId="0" fontId="8" fillId="0" borderId="0" xfId="0" applyFont="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L68"/>
  <sheetViews>
    <sheetView tabSelected="1" topLeftCell="A25" workbookViewId="0">
      <selection activeCell="C25" sqref="C25:E25"/>
    </sheetView>
  </sheetViews>
  <sheetFormatPr defaultColWidth="9" defaultRowHeight="16.5"/>
  <cols>
    <col min="1" max="1" width="13.7265625" style="1" customWidth="1"/>
    <col min="2" max="2" width="14.08984375" style="1" customWidth="1"/>
    <col min="3" max="3" width="11.36328125" style="1" bestFit="1" customWidth="1"/>
    <col min="4" max="4" width="9" style="1"/>
    <col min="5" max="5" width="16.26953125" style="1" customWidth="1"/>
    <col min="6" max="6" width="11.36328125" style="1" customWidth="1"/>
    <col min="7" max="7" width="9" style="1"/>
    <col min="8" max="8" width="16.26953125" style="1" customWidth="1"/>
    <col min="9" max="9" width="7.90625" style="1" customWidth="1"/>
    <col min="10" max="16384" width="9" style="1"/>
  </cols>
  <sheetData>
    <row r="1" spans="1:12">
      <c r="A1" s="2" t="s">
        <v>139</v>
      </c>
      <c r="B1" s="2"/>
      <c r="C1" s="2"/>
      <c r="D1" s="2"/>
      <c r="E1" s="2"/>
      <c r="F1" s="2"/>
      <c r="G1" s="2"/>
      <c r="H1" s="2"/>
      <c r="I1" s="2"/>
    </row>
    <row r="2" spans="1:12">
      <c r="A2" s="81" t="s">
        <v>101</v>
      </c>
      <c r="B2" s="2"/>
      <c r="C2" s="2"/>
      <c r="D2" s="2"/>
      <c r="E2" s="2"/>
      <c r="F2" s="2"/>
      <c r="G2" s="2"/>
      <c r="H2" s="2"/>
      <c r="I2" s="2"/>
    </row>
    <row r="3" spans="1:12" ht="12" customHeight="1"/>
    <row r="4" spans="1:12" ht="19">
      <c r="A4" s="58" t="s">
        <v>71</v>
      </c>
      <c r="H4" s="98" t="s">
        <v>64</v>
      </c>
      <c r="I4" s="99"/>
    </row>
    <row r="5" spans="1:12" s="3" customFormat="1" ht="17.25" customHeight="1">
      <c r="A5" s="4" t="s">
        <v>137</v>
      </c>
      <c r="B5" s="4"/>
      <c r="C5" s="4"/>
      <c r="D5" s="4"/>
      <c r="E5" s="4"/>
      <c r="F5" s="4"/>
      <c r="G5" s="4"/>
      <c r="H5" s="100" t="s">
        <v>92</v>
      </c>
      <c r="I5" s="101"/>
    </row>
    <row r="6" spans="1:12" s="3" customFormat="1" ht="25.5" customHeight="1">
      <c r="A6" s="4"/>
      <c r="B6" s="4" t="s">
        <v>146</v>
      </c>
      <c r="C6" s="4"/>
      <c r="D6" s="4"/>
      <c r="E6" s="4"/>
      <c r="F6" s="4"/>
      <c r="G6" s="4"/>
      <c r="H6" s="102"/>
      <c r="I6" s="103"/>
      <c r="K6" s="1"/>
      <c r="L6" s="76"/>
    </row>
    <row r="7" spans="1:12" ht="12" customHeight="1">
      <c r="H7" s="102"/>
      <c r="I7" s="103"/>
    </row>
    <row r="8" spans="1:12" s="4" customFormat="1" ht="23.25" customHeight="1">
      <c r="A8" s="6" t="s">
        <v>2</v>
      </c>
      <c r="B8" s="8"/>
      <c r="C8" s="62" t="s">
        <v>69</v>
      </c>
      <c r="D8" s="7"/>
      <c r="E8" s="7"/>
      <c r="F8" s="7"/>
      <c r="G8" s="7"/>
      <c r="H8" s="102"/>
      <c r="I8" s="103"/>
      <c r="J8" s="34"/>
      <c r="K8" s="76"/>
      <c r="L8" s="76"/>
    </row>
    <row r="9" spans="1:12" s="4" customFormat="1" ht="23.25" customHeight="1">
      <c r="A9" s="9" t="s">
        <v>1</v>
      </c>
      <c r="B9" s="11"/>
      <c r="C9" s="63" t="s">
        <v>24</v>
      </c>
      <c r="D9" s="10"/>
      <c r="E9" s="10"/>
      <c r="F9" s="10"/>
      <c r="G9" s="10"/>
      <c r="H9" s="102"/>
      <c r="I9" s="103"/>
      <c r="J9" s="34"/>
      <c r="K9" s="76"/>
      <c r="L9" s="76"/>
    </row>
    <row r="10" spans="1:12" s="4" customFormat="1" ht="23.25" customHeight="1">
      <c r="A10" s="9" t="s">
        <v>3</v>
      </c>
      <c r="B10" s="11"/>
      <c r="C10" s="63" t="s">
        <v>25</v>
      </c>
      <c r="D10" s="10"/>
      <c r="E10" s="10"/>
      <c r="F10" s="10"/>
      <c r="G10" s="10"/>
      <c r="H10" s="104"/>
      <c r="I10" s="105"/>
      <c r="J10" s="34"/>
      <c r="K10" s="76"/>
      <c r="L10" s="76"/>
    </row>
    <row r="11" spans="1:12" s="4" customFormat="1" ht="23.25" customHeight="1">
      <c r="A11" s="12" t="s">
        <v>4</v>
      </c>
      <c r="B11" s="14"/>
      <c r="C11" s="64" t="s">
        <v>23</v>
      </c>
      <c r="D11" s="13"/>
      <c r="E11" s="13"/>
      <c r="F11" s="34"/>
      <c r="G11" s="15" t="s">
        <v>47</v>
      </c>
      <c r="H11" s="35"/>
      <c r="I11" s="77"/>
      <c r="J11" s="34"/>
      <c r="K11" s="76"/>
      <c r="L11" s="76"/>
    </row>
    <row r="12" spans="1:12" s="4" customFormat="1" ht="23.25" customHeight="1">
      <c r="A12" s="6" t="s">
        <v>0</v>
      </c>
      <c r="B12" s="8"/>
      <c r="C12" s="7" t="s">
        <v>55</v>
      </c>
      <c r="D12" s="7"/>
      <c r="E12" s="7"/>
      <c r="F12" s="7"/>
      <c r="G12" s="7"/>
      <c r="H12" s="7"/>
      <c r="I12" s="8"/>
      <c r="J12" s="34"/>
    </row>
    <row r="13" spans="1:12" s="4" customFormat="1" ht="23.25" customHeight="1">
      <c r="A13" s="16" t="s">
        <v>6</v>
      </c>
      <c r="B13" s="17"/>
      <c r="C13" s="18" t="s">
        <v>23</v>
      </c>
      <c r="D13" s="18"/>
      <c r="E13" s="18"/>
      <c r="F13" s="19"/>
      <c r="G13" s="36" t="s">
        <v>47</v>
      </c>
      <c r="H13" s="18"/>
      <c r="I13" s="17"/>
    </row>
    <row r="14" spans="1:12" s="4" customFormat="1" ht="23.25" customHeight="1">
      <c r="A14" s="12" t="s">
        <v>7</v>
      </c>
      <c r="B14" s="20"/>
      <c r="C14" s="13" t="s">
        <v>5</v>
      </c>
      <c r="D14" s="13" t="s">
        <v>67</v>
      </c>
      <c r="E14" s="13"/>
      <c r="F14" s="13"/>
      <c r="G14" s="35"/>
      <c r="H14" s="13"/>
      <c r="I14" s="14"/>
    </row>
    <row r="15" spans="1:12" s="3" customFormat="1">
      <c r="B15" s="21" t="s">
        <v>15</v>
      </c>
      <c r="C15" s="21"/>
      <c r="D15" s="21"/>
      <c r="E15" s="21"/>
      <c r="F15" s="21"/>
    </row>
    <row r="16" spans="1:12" s="3" customFormat="1">
      <c r="B16" s="21" t="s">
        <v>138</v>
      </c>
    </row>
    <row r="17" spans="1:9" s="3" customFormat="1"/>
    <row r="18" spans="1:9" s="3" customFormat="1" ht="23.25" customHeight="1">
      <c r="A18" s="22" t="s">
        <v>62</v>
      </c>
      <c r="B18" s="23"/>
      <c r="C18" s="106" t="s">
        <v>55</v>
      </c>
      <c r="D18" s="108"/>
      <c r="E18" s="60" t="s">
        <v>66</v>
      </c>
      <c r="F18" s="106" t="s">
        <v>70</v>
      </c>
      <c r="G18" s="107"/>
      <c r="H18" s="107"/>
      <c r="I18" s="108"/>
    </row>
    <row r="19" spans="1:9" s="3" customFormat="1">
      <c r="A19" s="66" t="s">
        <v>68</v>
      </c>
      <c r="E19" s="21" t="s">
        <v>63</v>
      </c>
    </row>
    <row r="20" spans="1:9" s="3" customFormat="1" ht="23.25" customHeight="1">
      <c r="A20" s="22" t="s">
        <v>74</v>
      </c>
      <c r="B20" s="23"/>
      <c r="C20" s="24">
        <v>1</v>
      </c>
      <c r="D20" s="25" t="s">
        <v>8</v>
      </c>
    </row>
    <row r="21" spans="1:9" s="3" customFormat="1" ht="23.25" customHeight="1">
      <c r="A21" s="22" t="s">
        <v>75</v>
      </c>
      <c r="B21" s="23"/>
      <c r="C21" s="24">
        <v>3</v>
      </c>
      <c r="D21" s="25" t="s">
        <v>8</v>
      </c>
    </row>
    <row r="22" spans="1:9" s="3" customFormat="1">
      <c r="A22" s="39" t="s">
        <v>26</v>
      </c>
      <c r="D22" s="66" t="s">
        <v>76</v>
      </c>
    </row>
    <row r="23" spans="1:9" s="3" customFormat="1">
      <c r="D23" s="66" t="s">
        <v>77</v>
      </c>
    </row>
    <row r="24" spans="1:9" s="3" customFormat="1" ht="6.75" customHeight="1" thickBot="1"/>
    <row r="25" spans="1:9" s="3" customFormat="1">
      <c r="A25" s="86"/>
      <c r="B25" s="87"/>
      <c r="C25" s="111" t="s">
        <v>19</v>
      </c>
      <c r="D25" s="112"/>
      <c r="E25" s="113"/>
      <c r="F25" s="111" t="s">
        <v>18</v>
      </c>
      <c r="G25" s="112"/>
      <c r="H25" s="113"/>
    </row>
    <row r="26" spans="1:9" s="5" customFormat="1" ht="24.75" customHeight="1">
      <c r="A26" s="109" t="s">
        <v>78</v>
      </c>
      <c r="B26" s="110"/>
      <c r="C26" s="88" t="s">
        <v>82</v>
      </c>
      <c r="D26" s="72">
        <v>5</v>
      </c>
      <c r="E26" s="91" t="s">
        <v>8</v>
      </c>
      <c r="F26" s="88" t="s">
        <v>87</v>
      </c>
      <c r="G26" s="72">
        <v>5</v>
      </c>
      <c r="H26" s="91" t="s">
        <v>8</v>
      </c>
    </row>
    <row r="27" spans="1:9" s="5" customFormat="1" ht="24.75" customHeight="1">
      <c r="A27" s="109" t="s">
        <v>78</v>
      </c>
      <c r="B27" s="110"/>
      <c r="C27" s="88" t="s">
        <v>81</v>
      </c>
      <c r="D27" s="72">
        <v>2</v>
      </c>
      <c r="E27" s="91" t="s">
        <v>8</v>
      </c>
      <c r="F27" s="88" t="s">
        <v>134</v>
      </c>
      <c r="G27" s="72">
        <v>0</v>
      </c>
      <c r="H27" s="91" t="s">
        <v>8</v>
      </c>
    </row>
    <row r="28" spans="1:9" s="5" customFormat="1" ht="24.75" customHeight="1">
      <c r="A28" s="109" t="s">
        <v>79</v>
      </c>
      <c r="B28" s="110"/>
      <c r="C28" s="92" t="s">
        <v>82</v>
      </c>
      <c r="D28" s="72">
        <v>2</v>
      </c>
      <c r="E28" s="91" t="s">
        <v>8</v>
      </c>
      <c r="F28" s="92" t="s">
        <v>88</v>
      </c>
      <c r="G28" s="72">
        <v>0</v>
      </c>
      <c r="H28" s="91" t="s">
        <v>8</v>
      </c>
    </row>
    <row r="29" spans="1:9" s="5" customFormat="1" ht="24.75" customHeight="1">
      <c r="A29" s="109" t="s">
        <v>79</v>
      </c>
      <c r="B29" s="110"/>
      <c r="C29" s="92" t="s">
        <v>81</v>
      </c>
      <c r="D29" s="72">
        <v>1</v>
      </c>
      <c r="E29" s="91" t="s">
        <v>8</v>
      </c>
      <c r="F29" s="92" t="s">
        <v>89</v>
      </c>
      <c r="G29" s="72">
        <v>1</v>
      </c>
      <c r="H29" s="91" t="s">
        <v>8</v>
      </c>
    </row>
    <row r="30" spans="1:9" s="5" customFormat="1" ht="24.75" customHeight="1">
      <c r="A30" s="109" t="s">
        <v>80</v>
      </c>
      <c r="B30" s="110"/>
      <c r="C30" s="92" t="s">
        <v>117</v>
      </c>
      <c r="D30" s="72">
        <v>5</v>
      </c>
      <c r="E30" s="91" t="s">
        <v>8</v>
      </c>
      <c r="F30" s="92" t="s">
        <v>91</v>
      </c>
      <c r="G30" s="72">
        <v>2</v>
      </c>
      <c r="H30" s="91" t="s">
        <v>8</v>
      </c>
    </row>
    <row r="31" spans="1:9" s="5" customFormat="1" ht="24.75" customHeight="1">
      <c r="A31" s="109" t="s">
        <v>80</v>
      </c>
      <c r="B31" s="110"/>
      <c r="C31" s="92" t="s">
        <v>118</v>
      </c>
      <c r="D31" s="72">
        <v>2</v>
      </c>
      <c r="E31" s="91" t="s">
        <v>8</v>
      </c>
      <c r="F31" s="92" t="s">
        <v>104</v>
      </c>
      <c r="G31" s="72">
        <v>1</v>
      </c>
      <c r="H31" s="91" t="s">
        <v>8</v>
      </c>
    </row>
    <row r="32" spans="1:9" s="5" customFormat="1" ht="24.75" customHeight="1">
      <c r="A32" s="109" t="s">
        <v>60</v>
      </c>
      <c r="B32" s="110"/>
      <c r="C32" s="92" t="s">
        <v>82</v>
      </c>
      <c r="D32" s="72">
        <v>4</v>
      </c>
      <c r="E32" s="91" t="s">
        <v>8</v>
      </c>
      <c r="F32" s="92" t="s">
        <v>105</v>
      </c>
      <c r="G32" s="72">
        <v>4</v>
      </c>
      <c r="H32" s="91" t="s">
        <v>8</v>
      </c>
    </row>
    <row r="33" spans="1:9" s="5" customFormat="1" ht="24.75" customHeight="1">
      <c r="A33" s="109" t="s">
        <v>60</v>
      </c>
      <c r="B33" s="110"/>
      <c r="C33" s="92" t="s">
        <v>81</v>
      </c>
      <c r="D33" s="72">
        <v>2</v>
      </c>
      <c r="E33" s="91" t="s">
        <v>8</v>
      </c>
      <c r="F33" s="92" t="s">
        <v>106</v>
      </c>
      <c r="G33" s="72">
        <v>2</v>
      </c>
      <c r="H33" s="91" t="s">
        <v>8</v>
      </c>
    </row>
    <row r="34" spans="1:9" s="5" customFormat="1" ht="24.75" customHeight="1">
      <c r="A34" s="109" t="s">
        <v>60</v>
      </c>
      <c r="B34" s="110"/>
      <c r="C34" s="92" t="s">
        <v>59</v>
      </c>
      <c r="D34" s="72">
        <v>1</v>
      </c>
      <c r="E34" s="93" t="s">
        <v>8</v>
      </c>
      <c r="F34" s="92" t="s">
        <v>107</v>
      </c>
      <c r="G34" s="72">
        <v>1</v>
      </c>
      <c r="H34" s="93" t="s">
        <v>8</v>
      </c>
    </row>
    <row r="35" spans="1:9" s="5" customFormat="1" ht="24.75" customHeight="1" thickBot="1">
      <c r="A35" s="89"/>
      <c r="B35" s="90"/>
      <c r="C35" s="94" t="s">
        <v>20</v>
      </c>
      <c r="D35" s="95">
        <f>SUM(D26:D34)</f>
        <v>24</v>
      </c>
      <c r="E35" s="96" t="s">
        <v>8</v>
      </c>
      <c r="F35" s="94" t="s">
        <v>21</v>
      </c>
      <c r="G35" s="95">
        <f>SUM(G26:G34)</f>
        <v>16</v>
      </c>
      <c r="H35" s="96" t="s">
        <v>8</v>
      </c>
      <c r="I35" s="32"/>
    </row>
    <row r="36" spans="1:9" s="5" customFormat="1" ht="24.75" customHeight="1">
      <c r="B36" s="37" t="s">
        <v>22</v>
      </c>
      <c r="C36" s="38"/>
      <c r="D36" s="38"/>
      <c r="F36" s="21"/>
      <c r="G36" s="38"/>
      <c r="H36" s="37"/>
      <c r="I36" s="32"/>
    </row>
    <row r="37" spans="1:9" s="3" customFormat="1" ht="6.75" customHeight="1"/>
    <row r="38" spans="1:9" s="3" customFormat="1">
      <c r="A38" s="3" t="s">
        <v>9</v>
      </c>
      <c r="E38" s="37" t="s">
        <v>73</v>
      </c>
    </row>
    <row r="39" spans="1:9" s="3" customFormat="1">
      <c r="A39" s="41" t="s">
        <v>10</v>
      </c>
      <c r="B39" s="22" t="s">
        <v>110</v>
      </c>
      <c r="C39" s="44">
        <v>2500</v>
      </c>
      <c r="D39" s="23" t="s">
        <v>48</v>
      </c>
      <c r="E39" s="65">
        <f t="shared" ref="E39:E47" si="0">+D26</f>
        <v>5</v>
      </c>
      <c r="F39" s="23" t="s">
        <v>8</v>
      </c>
      <c r="G39" s="23" t="s">
        <v>49</v>
      </c>
      <c r="H39" s="42">
        <f t="shared" ref="H39:H52" si="1">+C39*E39</f>
        <v>12500</v>
      </c>
      <c r="I39" s="3" t="s">
        <v>50</v>
      </c>
    </row>
    <row r="40" spans="1:9" s="3" customFormat="1">
      <c r="A40" s="41" t="s">
        <v>10</v>
      </c>
      <c r="B40" s="22" t="s">
        <v>86</v>
      </c>
      <c r="C40" s="44">
        <v>2500</v>
      </c>
      <c r="D40" s="23" t="s">
        <v>48</v>
      </c>
      <c r="E40" s="65">
        <f t="shared" si="0"/>
        <v>2</v>
      </c>
      <c r="F40" s="23" t="s">
        <v>8</v>
      </c>
      <c r="G40" s="23" t="s">
        <v>49</v>
      </c>
      <c r="H40" s="42">
        <f t="shared" si="1"/>
        <v>5000</v>
      </c>
      <c r="I40" s="3" t="s">
        <v>50</v>
      </c>
    </row>
    <row r="41" spans="1:9" s="3" customFormat="1">
      <c r="A41" s="41" t="s">
        <v>10</v>
      </c>
      <c r="B41" s="22" t="s">
        <v>88</v>
      </c>
      <c r="C41" s="44">
        <v>2500</v>
      </c>
      <c r="D41" s="23" t="s">
        <v>48</v>
      </c>
      <c r="E41" s="65">
        <f t="shared" si="0"/>
        <v>2</v>
      </c>
      <c r="F41" s="23" t="s">
        <v>8</v>
      </c>
      <c r="G41" s="23" t="s">
        <v>49</v>
      </c>
      <c r="H41" s="42">
        <f t="shared" si="1"/>
        <v>5000</v>
      </c>
      <c r="I41" s="3" t="s">
        <v>50</v>
      </c>
    </row>
    <row r="42" spans="1:9" s="3" customFormat="1">
      <c r="A42" s="41" t="s">
        <v>10</v>
      </c>
      <c r="B42" s="22" t="s">
        <v>89</v>
      </c>
      <c r="C42" s="44">
        <v>2500</v>
      </c>
      <c r="D42" s="23" t="s">
        <v>48</v>
      </c>
      <c r="E42" s="65">
        <f t="shared" si="0"/>
        <v>1</v>
      </c>
      <c r="F42" s="23" t="s">
        <v>8</v>
      </c>
      <c r="G42" s="23" t="s">
        <v>49</v>
      </c>
      <c r="H42" s="42">
        <f t="shared" si="1"/>
        <v>2500</v>
      </c>
      <c r="I42" s="3" t="s">
        <v>50</v>
      </c>
    </row>
    <row r="43" spans="1:9" s="3" customFormat="1">
      <c r="A43" s="41" t="s">
        <v>10</v>
      </c>
      <c r="B43" s="22" t="s">
        <v>111</v>
      </c>
      <c r="C43" s="44">
        <v>2500</v>
      </c>
      <c r="D43" s="23" t="s">
        <v>48</v>
      </c>
      <c r="E43" s="65">
        <f t="shared" si="0"/>
        <v>5</v>
      </c>
      <c r="F43" s="23" t="s">
        <v>8</v>
      </c>
      <c r="G43" s="23" t="s">
        <v>49</v>
      </c>
      <c r="H43" s="42">
        <f t="shared" si="1"/>
        <v>12500</v>
      </c>
      <c r="I43" s="3" t="s">
        <v>50</v>
      </c>
    </row>
    <row r="44" spans="1:9" s="3" customFormat="1">
      <c r="A44" s="41" t="s">
        <v>10</v>
      </c>
      <c r="B44" s="22" t="s">
        <v>90</v>
      </c>
      <c r="C44" s="44">
        <v>2500</v>
      </c>
      <c r="D44" s="23" t="s">
        <v>48</v>
      </c>
      <c r="E44" s="65">
        <f t="shared" si="0"/>
        <v>2</v>
      </c>
      <c r="F44" s="23" t="s">
        <v>8</v>
      </c>
      <c r="G44" s="23" t="s">
        <v>49</v>
      </c>
      <c r="H44" s="42">
        <f t="shared" si="1"/>
        <v>5000</v>
      </c>
      <c r="I44" s="3" t="s">
        <v>50</v>
      </c>
    </row>
    <row r="45" spans="1:9" s="3" customFormat="1">
      <c r="A45" s="41" t="s">
        <v>10</v>
      </c>
      <c r="B45" s="22" t="s">
        <v>85</v>
      </c>
      <c r="C45" s="44">
        <v>4000</v>
      </c>
      <c r="D45" s="23" t="s">
        <v>48</v>
      </c>
      <c r="E45" s="65">
        <f t="shared" si="0"/>
        <v>4</v>
      </c>
      <c r="F45" s="23" t="s">
        <v>8</v>
      </c>
      <c r="G45" s="23" t="s">
        <v>49</v>
      </c>
      <c r="H45" s="42">
        <f t="shared" si="1"/>
        <v>16000</v>
      </c>
      <c r="I45" s="3" t="s">
        <v>50</v>
      </c>
    </row>
    <row r="46" spans="1:9" s="3" customFormat="1">
      <c r="A46" s="41" t="s">
        <v>10</v>
      </c>
      <c r="B46" s="22" t="s">
        <v>84</v>
      </c>
      <c r="C46" s="44">
        <v>4000</v>
      </c>
      <c r="D46" s="23" t="s">
        <v>48</v>
      </c>
      <c r="E46" s="65">
        <f t="shared" si="0"/>
        <v>2</v>
      </c>
      <c r="F46" s="23" t="s">
        <v>8</v>
      </c>
      <c r="G46" s="23" t="s">
        <v>49</v>
      </c>
      <c r="H46" s="42">
        <f t="shared" si="1"/>
        <v>8000</v>
      </c>
      <c r="I46" s="3" t="s">
        <v>50</v>
      </c>
    </row>
    <row r="47" spans="1:9" s="3" customFormat="1">
      <c r="A47" s="41" t="s">
        <v>10</v>
      </c>
      <c r="B47" s="22" t="s">
        <v>83</v>
      </c>
      <c r="C47" s="44">
        <v>3000</v>
      </c>
      <c r="D47" s="23" t="s">
        <v>48</v>
      </c>
      <c r="E47" s="65">
        <f t="shared" si="0"/>
        <v>1</v>
      </c>
      <c r="F47" s="23" t="s">
        <v>8</v>
      </c>
      <c r="G47" s="23" t="s">
        <v>49</v>
      </c>
      <c r="H47" s="42">
        <f t="shared" si="1"/>
        <v>3000</v>
      </c>
      <c r="I47" s="3" t="s">
        <v>50</v>
      </c>
    </row>
    <row r="48" spans="1:9" s="3" customFormat="1">
      <c r="A48" s="67" t="s">
        <v>99</v>
      </c>
      <c r="B48" s="80" t="s">
        <v>100</v>
      </c>
      <c r="C48" s="44">
        <v>300</v>
      </c>
      <c r="D48" s="23" t="s">
        <v>51</v>
      </c>
      <c r="E48" s="73">
        <v>5</v>
      </c>
      <c r="F48" s="23" t="s">
        <v>17</v>
      </c>
      <c r="G48" s="23" t="s">
        <v>49</v>
      </c>
      <c r="H48" s="42">
        <f t="shared" si="1"/>
        <v>1500</v>
      </c>
      <c r="I48" s="3" t="s">
        <v>52</v>
      </c>
    </row>
    <row r="49" spans="1:9" s="3" customFormat="1">
      <c r="A49" s="41" t="s">
        <v>16</v>
      </c>
      <c r="B49" s="22" t="s">
        <v>28</v>
      </c>
      <c r="C49" s="44">
        <v>1000</v>
      </c>
      <c r="D49" s="23" t="s">
        <v>48</v>
      </c>
      <c r="E49" s="65">
        <f>+G35</f>
        <v>16</v>
      </c>
      <c r="F49" s="23" t="s">
        <v>8</v>
      </c>
      <c r="G49" s="23" t="s">
        <v>49</v>
      </c>
      <c r="H49" s="42">
        <f t="shared" si="1"/>
        <v>16000</v>
      </c>
      <c r="I49" s="3" t="s">
        <v>53</v>
      </c>
    </row>
    <row r="50" spans="1:9" s="3" customFormat="1">
      <c r="A50" s="40" t="s">
        <v>109</v>
      </c>
      <c r="B50" s="75" t="s">
        <v>116</v>
      </c>
      <c r="C50" s="45">
        <v>600</v>
      </c>
      <c r="D50" s="33" t="s">
        <v>54</v>
      </c>
      <c r="E50" s="74">
        <v>3</v>
      </c>
      <c r="F50" s="33" t="s">
        <v>17</v>
      </c>
      <c r="G50" s="33" t="s">
        <v>49</v>
      </c>
      <c r="H50" s="43">
        <f t="shared" si="1"/>
        <v>1800</v>
      </c>
      <c r="I50" s="3" t="s">
        <v>112</v>
      </c>
    </row>
    <row r="51" spans="1:9" s="3" customFormat="1">
      <c r="A51" s="67" t="s">
        <v>72</v>
      </c>
      <c r="B51" s="80" t="s">
        <v>140</v>
      </c>
      <c r="C51" s="44">
        <v>1000</v>
      </c>
      <c r="D51" s="23" t="s">
        <v>48</v>
      </c>
      <c r="E51" s="65">
        <f>SUM(D26:D34)</f>
        <v>24</v>
      </c>
      <c r="F51" s="23" t="s">
        <v>8</v>
      </c>
      <c r="G51" s="23" t="s">
        <v>49</v>
      </c>
      <c r="H51" s="42">
        <f>+C51*E51</f>
        <v>24000</v>
      </c>
      <c r="I51" s="3" t="s">
        <v>113</v>
      </c>
    </row>
    <row r="52" spans="1:9" s="3" customFormat="1">
      <c r="A52" s="67" t="s">
        <v>72</v>
      </c>
      <c r="B52" s="80" t="s">
        <v>136</v>
      </c>
      <c r="C52" s="44">
        <v>1000</v>
      </c>
      <c r="D52" s="23" t="s">
        <v>48</v>
      </c>
      <c r="E52" s="65">
        <f>SUM(D32:D34)</f>
        <v>7</v>
      </c>
      <c r="F52" s="23" t="s">
        <v>8</v>
      </c>
      <c r="G52" s="23" t="s">
        <v>49</v>
      </c>
      <c r="H52" s="42">
        <f t="shared" si="1"/>
        <v>7000</v>
      </c>
      <c r="I52" s="3" t="s">
        <v>113</v>
      </c>
    </row>
    <row r="53" spans="1:9" s="3" customFormat="1" ht="21.75" customHeight="1">
      <c r="A53" s="85" t="s">
        <v>141</v>
      </c>
      <c r="B53" s="54"/>
      <c r="C53" s="55"/>
      <c r="D53" s="28"/>
      <c r="E53" s="28"/>
      <c r="F53" s="28"/>
      <c r="G53" s="28"/>
      <c r="H53" s="56"/>
    </row>
    <row r="54" spans="1:9" s="3" customFormat="1">
      <c r="A54" s="116" t="s">
        <v>115</v>
      </c>
      <c r="B54" s="117"/>
      <c r="C54" s="114" t="s">
        <v>93</v>
      </c>
      <c r="D54" s="21" t="s">
        <v>61</v>
      </c>
    </row>
    <row r="55" spans="1:9" s="3" customFormat="1">
      <c r="A55" s="118"/>
      <c r="B55" s="119"/>
      <c r="C55" s="115"/>
      <c r="D55" s="57" t="s">
        <v>65</v>
      </c>
      <c r="G55" s="57"/>
    </row>
    <row r="56" spans="1:9" s="3" customFormat="1" ht="8.25" customHeight="1">
      <c r="A56" s="4"/>
      <c r="B56" s="4"/>
      <c r="C56" s="4"/>
      <c r="D56" s="4"/>
      <c r="E56" s="4"/>
      <c r="F56" s="4"/>
      <c r="G56" s="4"/>
      <c r="H56" s="4"/>
      <c r="I56" s="4"/>
    </row>
    <row r="57" spans="1:9" s="3" customFormat="1" ht="23.25" customHeight="1">
      <c r="B57" s="34"/>
      <c r="C57" s="34"/>
      <c r="D57" s="22" t="s">
        <v>114</v>
      </c>
      <c r="E57" s="23"/>
      <c r="F57" s="26"/>
      <c r="G57" s="27"/>
      <c r="H57" s="46">
        <f>SUM(H39:H52)</f>
        <v>119800</v>
      </c>
      <c r="I57" s="4"/>
    </row>
    <row r="58" spans="1:9" s="3" customFormat="1" ht="4.5" customHeight="1">
      <c r="A58" s="4"/>
      <c r="B58" s="4"/>
      <c r="C58" s="4"/>
      <c r="D58" s="4"/>
      <c r="E58" s="4"/>
      <c r="F58" s="4"/>
      <c r="G58" s="4"/>
      <c r="H58" s="4"/>
      <c r="I58" s="4"/>
    </row>
    <row r="60" spans="1:9" s="3" customFormat="1">
      <c r="A60" s="78" t="s">
        <v>119</v>
      </c>
      <c r="B60" s="4"/>
      <c r="C60" s="4"/>
      <c r="D60" s="4"/>
      <c r="E60" s="4"/>
      <c r="F60" s="4"/>
      <c r="G60" s="4"/>
      <c r="H60" s="4"/>
      <c r="I60" s="4"/>
    </row>
    <row r="61" spans="1:9" s="3" customFormat="1">
      <c r="A61" s="4"/>
      <c r="B61" s="4"/>
      <c r="C61" s="4"/>
      <c r="D61" s="4"/>
      <c r="E61" s="4"/>
      <c r="F61" s="4"/>
      <c r="G61" s="4"/>
      <c r="H61" s="4"/>
      <c r="I61" s="4"/>
    </row>
    <row r="62" spans="1:9" s="3" customFormat="1">
      <c r="A62" s="4"/>
      <c r="B62" s="4"/>
      <c r="C62" s="4"/>
      <c r="D62" s="4"/>
      <c r="E62" s="4"/>
      <c r="F62" s="4"/>
      <c r="G62" s="4"/>
      <c r="H62" s="4"/>
      <c r="I62" s="4"/>
    </row>
    <row r="63" spans="1:9" s="3" customFormat="1">
      <c r="A63" s="4"/>
      <c r="B63" s="4"/>
      <c r="C63" s="4"/>
      <c r="D63" s="4"/>
      <c r="E63" s="4"/>
      <c r="F63" s="4"/>
      <c r="G63" s="4"/>
      <c r="H63" s="4"/>
      <c r="I63" s="4"/>
    </row>
    <row r="64" spans="1:9" s="3" customFormat="1">
      <c r="A64" s="4"/>
      <c r="B64" s="4"/>
      <c r="C64" s="4"/>
      <c r="D64" s="4"/>
      <c r="E64" s="4"/>
      <c r="F64" s="4"/>
      <c r="G64" s="4"/>
      <c r="H64" s="4"/>
      <c r="I64" s="4"/>
    </row>
    <row r="65" s="3" customFormat="1"/>
    <row r="66" s="3" customFormat="1"/>
    <row r="67" s="3" customFormat="1"/>
    <row r="68" s="3" customFormat="1"/>
  </sheetData>
  <mergeCells count="17">
    <mergeCell ref="A31:B31"/>
    <mergeCell ref="A30:B30"/>
    <mergeCell ref="C54:C55"/>
    <mergeCell ref="A32:B32"/>
    <mergeCell ref="A33:B33"/>
    <mergeCell ref="A34:B34"/>
    <mergeCell ref="A54:B55"/>
    <mergeCell ref="H4:I4"/>
    <mergeCell ref="H5:I10"/>
    <mergeCell ref="F18:I18"/>
    <mergeCell ref="A29:B29"/>
    <mergeCell ref="A28:B28"/>
    <mergeCell ref="C18:D18"/>
    <mergeCell ref="F25:H25"/>
    <mergeCell ref="A26:B26"/>
    <mergeCell ref="A27:B27"/>
    <mergeCell ref="C25:E25"/>
  </mergeCells>
  <phoneticPr fontId="2"/>
  <printOptions horizontalCentered="1"/>
  <pageMargins left="0.39370078740157483" right="0.39370078740157483" top="0.39370078740157483" bottom="0.19685039370078741" header="0.31496062992125984" footer="0.51181102362204722"/>
  <pageSetup paperSize="9" scale="77"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68"/>
  <sheetViews>
    <sheetView workbookViewId="0">
      <selection activeCell="B7" sqref="B7"/>
    </sheetView>
  </sheetViews>
  <sheetFormatPr defaultColWidth="9" defaultRowHeight="16.5"/>
  <cols>
    <col min="1" max="1" width="13.7265625" style="1" customWidth="1"/>
    <col min="2" max="2" width="14.08984375" style="1" customWidth="1"/>
    <col min="3" max="3" width="11.36328125" style="1" bestFit="1" customWidth="1"/>
    <col min="4" max="4" width="9" style="1"/>
    <col min="5" max="5" width="16.26953125" style="1" customWidth="1"/>
    <col min="6" max="6" width="11.36328125" style="1" customWidth="1"/>
    <col min="7" max="7" width="9" style="1"/>
    <col min="8" max="8" width="16.26953125" style="1" customWidth="1"/>
    <col min="9" max="9" width="7.90625" style="1" customWidth="1"/>
    <col min="10" max="16384" width="9" style="1"/>
  </cols>
  <sheetData>
    <row r="1" spans="1:12">
      <c r="A1" s="2" t="s">
        <v>139</v>
      </c>
      <c r="B1" s="2"/>
      <c r="C1" s="2"/>
      <c r="D1" s="2"/>
      <c r="E1" s="2"/>
      <c r="F1" s="2"/>
      <c r="G1" s="2"/>
      <c r="H1" s="2"/>
      <c r="I1" s="2"/>
    </row>
    <row r="2" spans="1:12">
      <c r="A2" s="2" t="s">
        <v>96</v>
      </c>
      <c r="B2" s="2"/>
      <c r="C2" s="2"/>
      <c r="D2" s="2"/>
      <c r="E2" s="2"/>
      <c r="F2" s="2"/>
      <c r="G2" s="2"/>
      <c r="H2" s="2"/>
      <c r="I2" s="2"/>
    </row>
    <row r="3" spans="1:12" ht="12" customHeight="1"/>
    <row r="4" spans="1:12" ht="19">
      <c r="A4" s="58" t="s">
        <v>71</v>
      </c>
      <c r="H4" s="98" t="s">
        <v>64</v>
      </c>
      <c r="I4" s="99"/>
    </row>
    <row r="5" spans="1:12" s="3" customFormat="1" ht="17.25" customHeight="1">
      <c r="A5" s="4" t="s">
        <v>137</v>
      </c>
      <c r="B5" s="4"/>
      <c r="C5" s="4"/>
      <c r="D5" s="4"/>
      <c r="E5" s="4"/>
      <c r="F5" s="4"/>
      <c r="G5" s="4"/>
      <c r="H5" s="100"/>
      <c r="I5" s="101"/>
    </row>
    <row r="6" spans="1:12" s="3" customFormat="1" ht="25.5" customHeight="1">
      <c r="A6" s="4"/>
      <c r="B6" s="4" t="s">
        <v>147</v>
      </c>
      <c r="C6" s="4"/>
      <c r="D6" s="4"/>
      <c r="E6" s="4"/>
      <c r="F6" s="4"/>
      <c r="G6" s="4"/>
      <c r="H6" s="102"/>
      <c r="I6" s="103"/>
      <c r="K6" s="1"/>
      <c r="L6" s="76"/>
    </row>
    <row r="7" spans="1:12" ht="12" customHeight="1">
      <c r="H7" s="102"/>
      <c r="I7" s="103"/>
    </row>
    <row r="8" spans="1:12" s="4" customFormat="1" ht="23.25" customHeight="1">
      <c r="A8" s="6" t="s">
        <v>2</v>
      </c>
      <c r="B8" s="8"/>
      <c r="C8" s="120"/>
      <c r="D8" s="121"/>
      <c r="E8" s="121"/>
      <c r="F8" s="121"/>
      <c r="G8" s="122"/>
      <c r="H8" s="102"/>
      <c r="I8" s="103"/>
      <c r="J8" s="34"/>
      <c r="K8" s="76"/>
      <c r="L8" s="76"/>
    </row>
    <row r="9" spans="1:12" s="4" customFormat="1" ht="23.25" customHeight="1">
      <c r="A9" s="9" t="s">
        <v>1</v>
      </c>
      <c r="B9" s="11"/>
      <c r="C9" s="63"/>
      <c r="D9" s="10"/>
      <c r="E9" s="10"/>
      <c r="F9" s="10"/>
      <c r="G9" s="10"/>
      <c r="H9" s="102"/>
      <c r="I9" s="103"/>
      <c r="J9" s="34"/>
      <c r="K9" s="76"/>
      <c r="L9" s="76"/>
    </row>
    <row r="10" spans="1:12" s="4" customFormat="1" ht="23.25" customHeight="1">
      <c r="A10" s="9" t="s">
        <v>3</v>
      </c>
      <c r="B10" s="11"/>
      <c r="C10" s="63"/>
      <c r="D10" s="10"/>
      <c r="E10" s="10"/>
      <c r="F10" s="10"/>
      <c r="G10" s="10"/>
      <c r="H10" s="104"/>
      <c r="I10" s="105"/>
      <c r="J10" s="34"/>
      <c r="K10" s="76"/>
      <c r="L10" s="76"/>
    </row>
    <row r="11" spans="1:12" s="4" customFormat="1" ht="23.25" customHeight="1">
      <c r="A11" s="12" t="s">
        <v>4</v>
      </c>
      <c r="B11" s="14"/>
      <c r="C11" s="64" t="s">
        <v>56</v>
      </c>
      <c r="D11" s="13"/>
      <c r="E11" s="13"/>
      <c r="F11" s="34"/>
      <c r="G11" s="15" t="s">
        <v>94</v>
      </c>
      <c r="H11" s="35"/>
      <c r="I11" s="77"/>
      <c r="J11" s="34"/>
      <c r="K11" s="76"/>
      <c r="L11" s="76"/>
    </row>
    <row r="12" spans="1:12" s="4" customFormat="1" ht="23.25" customHeight="1">
      <c r="A12" s="6" t="s">
        <v>0</v>
      </c>
      <c r="B12" s="8"/>
      <c r="C12" s="7"/>
      <c r="D12" s="7"/>
      <c r="E12" s="7"/>
      <c r="F12" s="7"/>
      <c r="G12" s="7"/>
      <c r="H12" s="7"/>
      <c r="I12" s="8"/>
      <c r="J12" s="34"/>
    </row>
    <row r="13" spans="1:12" s="4" customFormat="1" ht="23.25" customHeight="1">
      <c r="A13" s="16" t="s">
        <v>6</v>
      </c>
      <c r="B13" s="17"/>
      <c r="C13" s="18" t="s">
        <v>56</v>
      </c>
      <c r="D13" s="18"/>
      <c r="E13" s="18"/>
      <c r="F13" s="19"/>
      <c r="G13" s="36" t="s">
        <v>94</v>
      </c>
      <c r="H13" s="18"/>
      <c r="I13" s="17"/>
    </row>
    <row r="14" spans="1:12" s="4" customFormat="1" ht="23.25" customHeight="1">
      <c r="A14" s="12" t="s">
        <v>7</v>
      </c>
      <c r="B14" s="20"/>
      <c r="C14" s="13" t="s">
        <v>5</v>
      </c>
      <c r="D14" s="13"/>
      <c r="E14" s="13"/>
      <c r="F14" s="13"/>
      <c r="G14" s="35"/>
      <c r="H14" s="13"/>
      <c r="I14" s="14"/>
    </row>
    <row r="15" spans="1:12" s="3" customFormat="1">
      <c r="B15" s="21" t="s">
        <v>15</v>
      </c>
      <c r="C15" s="21"/>
      <c r="D15" s="21"/>
      <c r="E15" s="21"/>
      <c r="F15" s="21"/>
    </row>
    <row r="16" spans="1:12" s="3" customFormat="1">
      <c r="B16" s="21" t="s">
        <v>138</v>
      </c>
    </row>
    <row r="17" spans="1:9" s="3" customFormat="1"/>
    <row r="18" spans="1:9" s="3" customFormat="1" ht="23.25" customHeight="1">
      <c r="A18" s="22" t="s">
        <v>62</v>
      </c>
      <c r="B18" s="23"/>
      <c r="C18" s="106"/>
      <c r="D18" s="108"/>
      <c r="E18" s="60" t="s">
        <v>66</v>
      </c>
      <c r="F18" s="106"/>
      <c r="G18" s="107"/>
      <c r="H18" s="107"/>
      <c r="I18" s="108"/>
    </row>
    <row r="19" spans="1:9" s="3" customFormat="1">
      <c r="A19" s="66" t="s">
        <v>68</v>
      </c>
      <c r="E19" s="21" t="s">
        <v>63</v>
      </c>
    </row>
    <row r="20" spans="1:9" s="3" customFormat="1" ht="23.25" customHeight="1">
      <c r="A20" s="22" t="s">
        <v>74</v>
      </c>
      <c r="B20" s="23"/>
      <c r="C20" s="24"/>
      <c r="D20" s="25" t="s">
        <v>8</v>
      </c>
    </row>
    <row r="21" spans="1:9" s="3" customFormat="1" ht="23.25" customHeight="1">
      <c r="A21" s="22" t="s">
        <v>75</v>
      </c>
      <c r="B21" s="23"/>
      <c r="C21" s="24"/>
      <c r="D21" s="25" t="s">
        <v>8</v>
      </c>
    </row>
    <row r="22" spans="1:9" s="3" customFormat="1">
      <c r="A22" s="39" t="s">
        <v>26</v>
      </c>
      <c r="D22" s="66" t="s">
        <v>76</v>
      </c>
    </row>
    <row r="23" spans="1:9" s="3" customFormat="1">
      <c r="D23" s="66" t="s">
        <v>77</v>
      </c>
    </row>
    <row r="24" spans="1:9" s="3" customFormat="1" ht="6.75" customHeight="1" thickBot="1"/>
    <row r="25" spans="1:9" s="3" customFormat="1">
      <c r="A25" s="86"/>
      <c r="B25" s="87"/>
      <c r="C25" s="111" t="s">
        <v>19</v>
      </c>
      <c r="D25" s="112"/>
      <c r="E25" s="113"/>
      <c r="F25" s="111" t="s">
        <v>18</v>
      </c>
      <c r="G25" s="112"/>
      <c r="H25" s="113"/>
    </row>
    <row r="26" spans="1:9" s="5" customFormat="1" ht="24.75" customHeight="1">
      <c r="A26" s="109" t="s">
        <v>120</v>
      </c>
      <c r="B26" s="110"/>
      <c r="C26" s="88" t="s">
        <v>82</v>
      </c>
      <c r="D26" s="72"/>
      <c r="E26" s="91" t="s">
        <v>8</v>
      </c>
      <c r="F26" s="88" t="s">
        <v>87</v>
      </c>
      <c r="G26" s="72"/>
      <c r="H26" s="91" t="s">
        <v>8</v>
      </c>
    </row>
    <row r="27" spans="1:9" s="5" customFormat="1" ht="24.75" customHeight="1">
      <c r="A27" s="109" t="s">
        <v>121</v>
      </c>
      <c r="B27" s="110"/>
      <c r="C27" s="88" t="s">
        <v>81</v>
      </c>
      <c r="D27" s="72"/>
      <c r="E27" s="91" t="s">
        <v>8</v>
      </c>
      <c r="F27" s="88" t="s">
        <v>134</v>
      </c>
      <c r="G27" s="72"/>
      <c r="H27" s="91" t="s">
        <v>8</v>
      </c>
    </row>
    <row r="28" spans="1:9" s="5" customFormat="1" ht="24.75" customHeight="1">
      <c r="A28" s="109" t="s">
        <v>122</v>
      </c>
      <c r="B28" s="110"/>
      <c r="C28" s="92" t="s">
        <v>82</v>
      </c>
      <c r="D28" s="72"/>
      <c r="E28" s="91" t="s">
        <v>8</v>
      </c>
      <c r="F28" s="92" t="s">
        <v>88</v>
      </c>
      <c r="G28" s="72"/>
      <c r="H28" s="91" t="s">
        <v>8</v>
      </c>
    </row>
    <row r="29" spans="1:9" s="5" customFormat="1" ht="24.75" customHeight="1">
      <c r="A29" s="109" t="s">
        <v>122</v>
      </c>
      <c r="B29" s="110"/>
      <c r="C29" s="92" t="s">
        <v>81</v>
      </c>
      <c r="D29" s="72"/>
      <c r="E29" s="91" t="s">
        <v>8</v>
      </c>
      <c r="F29" s="92" t="s">
        <v>89</v>
      </c>
      <c r="G29" s="72"/>
      <c r="H29" s="91" t="s">
        <v>8</v>
      </c>
    </row>
    <row r="30" spans="1:9" s="5" customFormat="1" ht="24.75" customHeight="1">
      <c r="A30" s="109" t="s">
        <v>123</v>
      </c>
      <c r="B30" s="110"/>
      <c r="C30" s="92" t="s">
        <v>117</v>
      </c>
      <c r="D30" s="72"/>
      <c r="E30" s="91" t="s">
        <v>8</v>
      </c>
      <c r="F30" s="92" t="s">
        <v>91</v>
      </c>
      <c r="G30" s="72"/>
      <c r="H30" s="91" t="s">
        <v>8</v>
      </c>
    </row>
    <row r="31" spans="1:9" s="5" customFormat="1" ht="24.75" customHeight="1">
      <c r="A31" s="109" t="s">
        <v>123</v>
      </c>
      <c r="B31" s="110"/>
      <c r="C31" s="92" t="s">
        <v>118</v>
      </c>
      <c r="D31" s="72"/>
      <c r="E31" s="91" t="s">
        <v>8</v>
      </c>
      <c r="F31" s="92" t="s">
        <v>104</v>
      </c>
      <c r="G31" s="72"/>
      <c r="H31" s="91" t="s">
        <v>8</v>
      </c>
    </row>
    <row r="32" spans="1:9" s="5" customFormat="1" ht="24.75" customHeight="1">
      <c r="A32" s="109" t="s">
        <v>124</v>
      </c>
      <c r="B32" s="110"/>
      <c r="C32" s="92" t="s">
        <v>82</v>
      </c>
      <c r="D32" s="72"/>
      <c r="E32" s="91" t="s">
        <v>8</v>
      </c>
      <c r="F32" s="92" t="s">
        <v>105</v>
      </c>
      <c r="G32" s="72"/>
      <c r="H32" s="91" t="s">
        <v>8</v>
      </c>
    </row>
    <row r="33" spans="1:9" s="5" customFormat="1" ht="24.75" customHeight="1">
      <c r="A33" s="109" t="s">
        <v>124</v>
      </c>
      <c r="B33" s="110"/>
      <c r="C33" s="92" t="s">
        <v>81</v>
      </c>
      <c r="D33" s="72"/>
      <c r="E33" s="91" t="s">
        <v>8</v>
      </c>
      <c r="F33" s="92" t="s">
        <v>106</v>
      </c>
      <c r="G33" s="72"/>
      <c r="H33" s="91" t="s">
        <v>8</v>
      </c>
    </row>
    <row r="34" spans="1:9" s="5" customFormat="1" ht="24.75" customHeight="1">
      <c r="A34" s="109" t="s">
        <v>124</v>
      </c>
      <c r="B34" s="110"/>
      <c r="C34" s="92" t="s">
        <v>59</v>
      </c>
      <c r="D34" s="72"/>
      <c r="E34" s="93" t="s">
        <v>8</v>
      </c>
      <c r="F34" s="92" t="s">
        <v>107</v>
      </c>
      <c r="G34" s="72"/>
      <c r="H34" s="93" t="s">
        <v>8</v>
      </c>
    </row>
    <row r="35" spans="1:9" s="5" customFormat="1" ht="24.75" customHeight="1" thickBot="1">
      <c r="A35" s="89"/>
      <c r="B35" s="90"/>
      <c r="C35" s="94" t="s">
        <v>20</v>
      </c>
      <c r="D35" s="95">
        <f>SUM(D26:D34)</f>
        <v>0</v>
      </c>
      <c r="E35" s="96" t="s">
        <v>8</v>
      </c>
      <c r="F35" s="94" t="s">
        <v>21</v>
      </c>
      <c r="G35" s="95">
        <f>SUM(G26:G34)</f>
        <v>0</v>
      </c>
      <c r="H35" s="96" t="s">
        <v>8</v>
      </c>
      <c r="I35" s="32"/>
    </row>
    <row r="36" spans="1:9" s="5" customFormat="1" ht="24.75" customHeight="1">
      <c r="B36" s="37" t="s">
        <v>22</v>
      </c>
      <c r="C36" s="38"/>
      <c r="D36" s="38"/>
      <c r="F36" s="21"/>
      <c r="G36" s="38"/>
      <c r="H36" s="37"/>
      <c r="I36" s="32"/>
    </row>
    <row r="37" spans="1:9" s="3" customFormat="1" ht="6.75" customHeight="1"/>
    <row r="38" spans="1:9" s="3" customFormat="1">
      <c r="A38" s="3" t="s">
        <v>9</v>
      </c>
      <c r="E38" s="37" t="s">
        <v>73</v>
      </c>
    </row>
    <row r="39" spans="1:9" s="3" customFormat="1">
      <c r="A39" s="41" t="s">
        <v>10</v>
      </c>
      <c r="B39" s="22" t="s">
        <v>110</v>
      </c>
      <c r="C39" s="44">
        <v>2500</v>
      </c>
      <c r="D39" s="23" t="s">
        <v>125</v>
      </c>
      <c r="E39" s="65">
        <f t="shared" ref="E39:E47" si="0">+D26</f>
        <v>0</v>
      </c>
      <c r="F39" s="23" t="s">
        <v>8</v>
      </c>
      <c r="G39" s="23" t="s">
        <v>126</v>
      </c>
      <c r="H39" s="42">
        <f t="shared" ref="H39:H52" si="1">+C39*E39</f>
        <v>0</v>
      </c>
      <c r="I39" s="3" t="s">
        <v>127</v>
      </c>
    </row>
    <row r="40" spans="1:9" s="3" customFormat="1">
      <c r="A40" s="41" t="s">
        <v>10</v>
      </c>
      <c r="B40" s="22" t="s">
        <v>86</v>
      </c>
      <c r="C40" s="44">
        <v>2500</v>
      </c>
      <c r="D40" s="23" t="s">
        <v>125</v>
      </c>
      <c r="E40" s="65">
        <f t="shared" si="0"/>
        <v>0</v>
      </c>
      <c r="F40" s="23" t="s">
        <v>8</v>
      </c>
      <c r="G40" s="23" t="s">
        <v>126</v>
      </c>
      <c r="H40" s="42">
        <f t="shared" si="1"/>
        <v>0</v>
      </c>
      <c r="I40" s="3" t="s">
        <v>127</v>
      </c>
    </row>
    <row r="41" spans="1:9" s="3" customFormat="1">
      <c r="A41" s="41" t="s">
        <v>10</v>
      </c>
      <c r="B41" s="22" t="s">
        <v>88</v>
      </c>
      <c r="C41" s="44">
        <v>2500</v>
      </c>
      <c r="D41" s="23" t="s">
        <v>125</v>
      </c>
      <c r="E41" s="65">
        <f t="shared" si="0"/>
        <v>0</v>
      </c>
      <c r="F41" s="23" t="s">
        <v>8</v>
      </c>
      <c r="G41" s="23" t="s">
        <v>126</v>
      </c>
      <c r="H41" s="42">
        <f t="shared" si="1"/>
        <v>0</v>
      </c>
      <c r="I41" s="3" t="s">
        <v>127</v>
      </c>
    </row>
    <row r="42" spans="1:9" s="3" customFormat="1">
      <c r="A42" s="41" t="s">
        <v>10</v>
      </c>
      <c r="B42" s="22" t="s">
        <v>89</v>
      </c>
      <c r="C42" s="44">
        <v>2500</v>
      </c>
      <c r="D42" s="23" t="s">
        <v>125</v>
      </c>
      <c r="E42" s="65">
        <f t="shared" si="0"/>
        <v>0</v>
      </c>
      <c r="F42" s="23" t="s">
        <v>8</v>
      </c>
      <c r="G42" s="23" t="s">
        <v>126</v>
      </c>
      <c r="H42" s="42">
        <f t="shared" si="1"/>
        <v>0</v>
      </c>
      <c r="I42" s="3" t="s">
        <v>127</v>
      </c>
    </row>
    <row r="43" spans="1:9" s="3" customFormat="1">
      <c r="A43" s="41" t="s">
        <v>10</v>
      </c>
      <c r="B43" s="22" t="s">
        <v>111</v>
      </c>
      <c r="C43" s="44">
        <v>2500</v>
      </c>
      <c r="D43" s="23" t="s">
        <v>125</v>
      </c>
      <c r="E43" s="65">
        <f t="shared" si="0"/>
        <v>0</v>
      </c>
      <c r="F43" s="23" t="s">
        <v>8</v>
      </c>
      <c r="G43" s="23" t="s">
        <v>126</v>
      </c>
      <c r="H43" s="42">
        <f t="shared" si="1"/>
        <v>0</v>
      </c>
      <c r="I43" s="3" t="s">
        <v>127</v>
      </c>
    </row>
    <row r="44" spans="1:9" s="3" customFormat="1">
      <c r="A44" s="41" t="s">
        <v>10</v>
      </c>
      <c r="B44" s="22" t="s">
        <v>90</v>
      </c>
      <c r="C44" s="44">
        <v>2500</v>
      </c>
      <c r="D44" s="23" t="s">
        <v>125</v>
      </c>
      <c r="E44" s="65">
        <f t="shared" si="0"/>
        <v>0</v>
      </c>
      <c r="F44" s="23" t="s">
        <v>8</v>
      </c>
      <c r="G44" s="23" t="s">
        <v>126</v>
      </c>
      <c r="H44" s="42">
        <f t="shared" si="1"/>
        <v>0</v>
      </c>
      <c r="I44" s="3" t="s">
        <v>127</v>
      </c>
    </row>
    <row r="45" spans="1:9" s="3" customFormat="1">
      <c r="A45" s="41" t="s">
        <v>10</v>
      </c>
      <c r="B45" s="22" t="s">
        <v>85</v>
      </c>
      <c r="C45" s="44">
        <v>4000</v>
      </c>
      <c r="D45" s="23" t="s">
        <v>125</v>
      </c>
      <c r="E45" s="65">
        <f t="shared" si="0"/>
        <v>0</v>
      </c>
      <c r="F45" s="23" t="s">
        <v>8</v>
      </c>
      <c r="G45" s="23" t="s">
        <v>126</v>
      </c>
      <c r="H45" s="42">
        <f t="shared" si="1"/>
        <v>0</v>
      </c>
      <c r="I45" s="3" t="s">
        <v>127</v>
      </c>
    </row>
    <row r="46" spans="1:9" s="3" customFormat="1">
      <c r="A46" s="41" t="s">
        <v>10</v>
      </c>
      <c r="B46" s="22" t="s">
        <v>84</v>
      </c>
      <c r="C46" s="44">
        <v>4000</v>
      </c>
      <c r="D46" s="23" t="s">
        <v>125</v>
      </c>
      <c r="E46" s="65">
        <f t="shared" si="0"/>
        <v>0</v>
      </c>
      <c r="F46" s="23" t="s">
        <v>8</v>
      </c>
      <c r="G46" s="23" t="s">
        <v>126</v>
      </c>
      <c r="H46" s="42">
        <f t="shared" si="1"/>
        <v>0</v>
      </c>
      <c r="I46" s="3" t="s">
        <v>127</v>
      </c>
    </row>
    <row r="47" spans="1:9" s="3" customFormat="1">
      <c r="A47" s="41" t="s">
        <v>10</v>
      </c>
      <c r="B47" s="22" t="s">
        <v>83</v>
      </c>
      <c r="C47" s="44">
        <v>3000</v>
      </c>
      <c r="D47" s="23" t="s">
        <v>125</v>
      </c>
      <c r="E47" s="65">
        <f t="shared" si="0"/>
        <v>0</v>
      </c>
      <c r="F47" s="23" t="s">
        <v>8</v>
      </c>
      <c r="G47" s="23" t="s">
        <v>126</v>
      </c>
      <c r="H47" s="42">
        <f t="shared" si="1"/>
        <v>0</v>
      </c>
      <c r="I47" s="3" t="s">
        <v>127</v>
      </c>
    </row>
    <row r="48" spans="1:9" s="3" customFormat="1">
      <c r="A48" s="67" t="s">
        <v>99</v>
      </c>
      <c r="B48" s="80" t="s">
        <v>100</v>
      </c>
      <c r="C48" s="44">
        <v>300</v>
      </c>
      <c r="D48" s="23" t="s">
        <v>128</v>
      </c>
      <c r="E48" s="73"/>
      <c r="F48" s="23" t="s">
        <v>17</v>
      </c>
      <c r="G48" s="23" t="s">
        <v>126</v>
      </c>
      <c r="H48" s="42">
        <f t="shared" si="1"/>
        <v>0</v>
      </c>
      <c r="I48" s="3" t="s">
        <v>129</v>
      </c>
    </row>
    <row r="49" spans="1:9" s="3" customFormat="1">
      <c r="A49" s="41" t="s">
        <v>16</v>
      </c>
      <c r="B49" s="22" t="s">
        <v>28</v>
      </c>
      <c r="C49" s="44">
        <v>1000</v>
      </c>
      <c r="D49" s="23" t="s">
        <v>48</v>
      </c>
      <c r="E49" s="65">
        <f>+G35</f>
        <v>0</v>
      </c>
      <c r="F49" s="23" t="s">
        <v>8</v>
      </c>
      <c r="G49" s="23" t="s">
        <v>126</v>
      </c>
      <c r="H49" s="42">
        <f t="shared" si="1"/>
        <v>0</v>
      </c>
      <c r="I49" s="3" t="s">
        <v>130</v>
      </c>
    </row>
    <row r="50" spans="1:9" s="3" customFormat="1">
      <c r="A50" s="40" t="s">
        <v>109</v>
      </c>
      <c r="B50" s="75" t="s">
        <v>116</v>
      </c>
      <c r="C50" s="45">
        <v>600</v>
      </c>
      <c r="D50" s="33" t="s">
        <v>128</v>
      </c>
      <c r="E50" s="74"/>
      <c r="F50" s="33" t="s">
        <v>17</v>
      </c>
      <c r="G50" s="33" t="s">
        <v>126</v>
      </c>
      <c r="H50" s="43">
        <f t="shared" si="1"/>
        <v>0</v>
      </c>
      <c r="I50" s="3" t="s">
        <v>131</v>
      </c>
    </row>
    <row r="51" spans="1:9" s="3" customFormat="1">
      <c r="A51" s="67" t="s">
        <v>72</v>
      </c>
      <c r="B51" s="80" t="s">
        <v>140</v>
      </c>
      <c r="C51" s="44">
        <v>1000</v>
      </c>
      <c r="D51" s="23" t="s">
        <v>132</v>
      </c>
      <c r="E51" s="65">
        <f>SUM(D26:D34)</f>
        <v>0</v>
      </c>
      <c r="F51" s="23" t="s">
        <v>8</v>
      </c>
      <c r="G51" s="23" t="s">
        <v>126</v>
      </c>
      <c r="H51" s="42">
        <f t="shared" si="1"/>
        <v>0</v>
      </c>
      <c r="I51" s="3" t="s">
        <v>133</v>
      </c>
    </row>
    <row r="52" spans="1:9" s="3" customFormat="1">
      <c r="A52" s="67" t="s">
        <v>72</v>
      </c>
      <c r="B52" s="80" t="s">
        <v>136</v>
      </c>
      <c r="C52" s="44">
        <v>1000</v>
      </c>
      <c r="D52" s="23" t="s">
        <v>132</v>
      </c>
      <c r="E52" s="65">
        <f>SUM(D32:D34)</f>
        <v>0</v>
      </c>
      <c r="F52" s="23" t="s">
        <v>8</v>
      </c>
      <c r="G52" s="23" t="s">
        <v>126</v>
      </c>
      <c r="H52" s="42">
        <f t="shared" si="1"/>
        <v>0</v>
      </c>
      <c r="I52" s="3" t="s">
        <v>133</v>
      </c>
    </row>
    <row r="53" spans="1:9" s="3" customFormat="1" ht="21.75" customHeight="1">
      <c r="A53" s="85" t="s">
        <v>141</v>
      </c>
      <c r="B53" s="54"/>
      <c r="C53" s="55"/>
      <c r="D53" s="28"/>
      <c r="E53" s="28"/>
      <c r="F53" s="28"/>
      <c r="G53" s="28"/>
      <c r="H53" s="56"/>
    </row>
    <row r="54" spans="1:9" s="3" customFormat="1">
      <c r="A54" s="116" t="s">
        <v>115</v>
      </c>
      <c r="B54" s="117"/>
      <c r="C54" s="114"/>
      <c r="D54" s="21" t="s">
        <v>61</v>
      </c>
    </row>
    <row r="55" spans="1:9" s="3" customFormat="1">
      <c r="A55" s="118"/>
      <c r="B55" s="119"/>
      <c r="C55" s="115"/>
      <c r="D55" s="57" t="s">
        <v>65</v>
      </c>
      <c r="G55" s="57"/>
    </row>
    <row r="56" spans="1:9" s="3" customFormat="1" ht="8.25" customHeight="1">
      <c r="A56" s="4"/>
      <c r="B56" s="4"/>
      <c r="C56" s="4"/>
      <c r="D56" s="4"/>
      <c r="E56" s="4"/>
      <c r="F56" s="4"/>
      <c r="G56" s="4"/>
      <c r="H56" s="4"/>
      <c r="I56" s="4"/>
    </row>
    <row r="57" spans="1:9" s="3" customFormat="1" ht="23.25" customHeight="1">
      <c r="B57" s="34"/>
      <c r="C57" s="34"/>
      <c r="D57" s="22" t="s">
        <v>114</v>
      </c>
      <c r="E57" s="23"/>
      <c r="F57" s="26"/>
      <c r="G57" s="27"/>
      <c r="H57" s="46">
        <f>SUM(H39:H52)</f>
        <v>0</v>
      </c>
      <c r="I57" s="4"/>
    </row>
    <row r="58" spans="1:9" s="3" customFormat="1" ht="4.5" customHeight="1">
      <c r="A58" s="4"/>
      <c r="B58" s="4"/>
      <c r="C58" s="4"/>
      <c r="D58" s="4"/>
      <c r="E58" s="4"/>
      <c r="F58" s="4"/>
      <c r="G58" s="4"/>
      <c r="H58" s="4"/>
      <c r="I58" s="4"/>
    </row>
    <row r="60" spans="1:9" s="3" customFormat="1">
      <c r="A60" s="78" t="s">
        <v>119</v>
      </c>
      <c r="B60" s="4"/>
      <c r="C60" s="4"/>
      <c r="D60" s="4"/>
      <c r="E60" s="4"/>
      <c r="F60" s="4"/>
      <c r="G60" s="4"/>
      <c r="H60" s="4"/>
      <c r="I60" s="4"/>
    </row>
    <row r="61" spans="1:9" s="3" customFormat="1">
      <c r="A61" s="4"/>
      <c r="B61" s="4"/>
      <c r="C61" s="4"/>
      <c r="D61" s="4"/>
      <c r="E61" s="4"/>
      <c r="F61" s="4"/>
      <c r="G61" s="4"/>
      <c r="H61" s="4"/>
      <c r="I61" s="4"/>
    </row>
    <row r="62" spans="1:9" s="3" customFormat="1">
      <c r="A62" s="4"/>
      <c r="B62" s="4"/>
      <c r="C62" s="4"/>
      <c r="D62" s="4"/>
      <c r="E62" s="4"/>
      <c r="F62" s="4"/>
      <c r="G62" s="4"/>
      <c r="H62" s="4"/>
      <c r="I62" s="4"/>
    </row>
    <row r="63" spans="1:9" s="3" customFormat="1">
      <c r="A63" s="4"/>
      <c r="B63" s="4"/>
      <c r="C63" s="4"/>
      <c r="D63" s="4"/>
      <c r="E63" s="4"/>
      <c r="F63" s="4"/>
      <c r="G63" s="4"/>
      <c r="H63" s="4"/>
      <c r="I63" s="4"/>
    </row>
    <row r="64" spans="1:9" s="3" customFormat="1">
      <c r="A64" s="4"/>
      <c r="B64" s="4"/>
      <c r="C64" s="4"/>
      <c r="D64" s="4"/>
      <c r="E64" s="4"/>
      <c r="F64" s="4"/>
      <c r="G64" s="4"/>
      <c r="H64" s="4"/>
      <c r="I64" s="4"/>
    </row>
    <row r="65" s="3" customFormat="1"/>
    <row r="66" s="3" customFormat="1"/>
    <row r="67" s="3" customFormat="1"/>
    <row r="68" s="3" customFormat="1"/>
  </sheetData>
  <mergeCells count="18">
    <mergeCell ref="C8:G8"/>
    <mergeCell ref="H4:I4"/>
    <mergeCell ref="H5:I10"/>
    <mergeCell ref="F18:I18"/>
    <mergeCell ref="A29:B29"/>
    <mergeCell ref="A28:B28"/>
    <mergeCell ref="C18:D18"/>
    <mergeCell ref="F25:H25"/>
    <mergeCell ref="A26:B26"/>
    <mergeCell ref="A27:B27"/>
    <mergeCell ref="C25:E25"/>
    <mergeCell ref="A31:B31"/>
    <mergeCell ref="A30:B30"/>
    <mergeCell ref="C54:C55"/>
    <mergeCell ref="A32:B32"/>
    <mergeCell ref="A33:B33"/>
    <mergeCell ref="A34:B34"/>
    <mergeCell ref="A54:B55"/>
  </mergeCells>
  <phoneticPr fontId="2"/>
  <printOptions horizontalCentered="1"/>
  <pageMargins left="0.39370078740157483" right="0.39370078740157483" top="0.39370078740157483" bottom="0.19685039370078741" header="0.31496062992125984" footer="0.51181102362204722"/>
  <pageSetup paperSize="9" scale="77" orientation="portrait"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AE123"/>
  <sheetViews>
    <sheetView zoomScaleNormal="100" workbookViewId="0">
      <selection sqref="A1:N1"/>
    </sheetView>
  </sheetViews>
  <sheetFormatPr defaultColWidth="9" defaultRowHeight="13"/>
  <cols>
    <col min="1" max="1" width="4.453125" style="5" customWidth="1"/>
    <col min="2" max="2" width="19.26953125" style="5" customWidth="1"/>
    <col min="3" max="3" width="10.6328125" style="5" customWidth="1"/>
    <col min="4" max="12" width="6.08984375" style="5" customWidth="1"/>
    <col min="13" max="13" width="8" style="5" customWidth="1"/>
    <col min="14" max="14" width="10.36328125" style="59" customWidth="1"/>
    <col min="15" max="31" width="1.6328125" style="61" customWidth="1"/>
    <col min="32" max="16384" width="9" style="5"/>
  </cols>
  <sheetData>
    <row r="1" spans="1:31" ht="16.5">
      <c r="A1" s="123" t="s">
        <v>139</v>
      </c>
      <c r="B1" s="123"/>
      <c r="C1" s="123"/>
      <c r="D1" s="123"/>
      <c r="E1" s="123"/>
      <c r="F1" s="123"/>
      <c r="G1" s="123"/>
      <c r="H1" s="123"/>
      <c r="I1" s="123"/>
      <c r="J1" s="123"/>
      <c r="K1" s="123"/>
      <c r="L1" s="123"/>
      <c r="M1" s="123"/>
      <c r="N1" s="123"/>
    </row>
    <row r="2" spans="1:31" ht="16.5">
      <c r="A2" s="123" t="s">
        <v>97</v>
      </c>
      <c r="B2" s="123"/>
      <c r="C2" s="123"/>
      <c r="D2" s="123"/>
      <c r="E2" s="123"/>
      <c r="F2" s="123"/>
      <c r="G2" s="123"/>
      <c r="H2" s="123"/>
      <c r="I2" s="123"/>
      <c r="J2" s="123"/>
      <c r="K2" s="123"/>
      <c r="L2" s="123"/>
      <c r="M2" s="123"/>
      <c r="N2" s="123"/>
    </row>
    <row r="3" spans="1:31" ht="16.5">
      <c r="A3" s="124" t="s">
        <v>98</v>
      </c>
      <c r="B3" s="124"/>
      <c r="C3" s="124"/>
      <c r="D3" s="124"/>
      <c r="E3" s="124"/>
      <c r="F3" s="124"/>
      <c r="G3" s="124"/>
      <c r="H3" s="124"/>
      <c r="I3" s="124"/>
      <c r="J3" s="124"/>
      <c r="K3" s="124"/>
      <c r="L3" s="124"/>
      <c r="M3" s="124"/>
      <c r="N3" s="124"/>
    </row>
    <row r="4" spans="1:31" ht="9.75" customHeight="1" thickBot="1">
      <c r="A4" s="83"/>
      <c r="B4" s="59"/>
      <c r="C4" s="59"/>
      <c r="D4" s="59"/>
      <c r="E4" s="59"/>
      <c r="F4" s="59"/>
      <c r="G4" s="59"/>
      <c r="H4" s="59"/>
      <c r="I4" s="59"/>
      <c r="J4" s="59"/>
      <c r="K4" s="59"/>
      <c r="L4" s="59"/>
      <c r="M4" s="59"/>
    </row>
    <row r="5" spans="1:31" ht="26.25" customHeight="1" thickBot="1">
      <c r="A5" s="83"/>
      <c r="B5" s="84" t="s">
        <v>14</v>
      </c>
      <c r="C5" s="125">
        <f>+受講申込書1!C8</f>
        <v>0</v>
      </c>
      <c r="D5" s="126"/>
      <c r="E5" s="126"/>
      <c r="F5" s="126"/>
      <c r="G5" s="126"/>
      <c r="H5" s="126"/>
      <c r="I5" s="126"/>
      <c r="J5" s="126"/>
      <c r="K5" s="126"/>
      <c r="L5" s="126"/>
      <c r="M5" s="126"/>
      <c r="N5" s="127"/>
    </row>
    <row r="6" spans="1:31" ht="15.75" customHeight="1">
      <c r="A6" s="31" t="s">
        <v>57</v>
      </c>
      <c r="B6" s="59"/>
      <c r="C6" s="59"/>
      <c r="D6" s="59"/>
      <c r="E6" s="59"/>
      <c r="F6" s="59"/>
      <c r="G6" s="59"/>
      <c r="H6" s="59"/>
      <c r="I6" s="59"/>
      <c r="J6" s="59"/>
      <c r="K6" s="59"/>
      <c r="L6" s="59"/>
      <c r="M6" s="59"/>
    </row>
    <row r="7" spans="1:31" ht="15.75" customHeight="1">
      <c r="A7" s="31" t="s">
        <v>58</v>
      </c>
      <c r="B7" s="59"/>
      <c r="C7" s="59"/>
      <c r="D7" s="59"/>
      <c r="E7" s="59"/>
      <c r="F7" s="59"/>
      <c r="G7" s="59"/>
      <c r="H7" s="59"/>
      <c r="I7" s="59"/>
      <c r="J7" s="59"/>
      <c r="K7" s="59"/>
      <c r="L7" s="59"/>
      <c r="M7" s="59"/>
    </row>
    <row r="8" spans="1:31" ht="15.75" customHeight="1">
      <c r="A8" s="5" t="s">
        <v>142</v>
      </c>
    </row>
    <row r="9" spans="1:31" ht="15.75" customHeight="1">
      <c r="A9" s="5" t="s">
        <v>143</v>
      </c>
    </row>
    <row r="10" spans="1:31" ht="15.75" customHeight="1">
      <c r="A10" s="4" t="s">
        <v>144</v>
      </c>
    </row>
    <row r="11" spans="1:31" ht="7.5" customHeight="1"/>
    <row r="12" spans="1:31" ht="13.5" customHeight="1">
      <c r="C12" s="97" t="s">
        <v>145</v>
      </c>
      <c r="D12" s="50"/>
      <c r="E12" s="50"/>
      <c r="F12" s="51"/>
      <c r="G12" s="51"/>
      <c r="H12" s="50"/>
      <c r="I12" s="50"/>
      <c r="J12" s="50"/>
      <c r="K12" s="50"/>
      <c r="L12" s="50"/>
    </row>
    <row r="13" spans="1:31" ht="36.75" customHeight="1">
      <c r="A13" s="29" t="s">
        <v>11</v>
      </c>
      <c r="B13" s="29" t="s">
        <v>13</v>
      </c>
      <c r="C13" s="52" t="s">
        <v>27</v>
      </c>
      <c r="D13" s="30" t="s">
        <v>102</v>
      </c>
      <c r="E13" s="30" t="s">
        <v>103</v>
      </c>
      <c r="F13" s="82" t="s">
        <v>88</v>
      </c>
      <c r="G13" s="82" t="s">
        <v>89</v>
      </c>
      <c r="H13" s="82" t="s">
        <v>91</v>
      </c>
      <c r="I13" s="82" t="s">
        <v>104</v>
      </c>
      <c r="J13" s="82" t="s">
        <v>105</v>
      </c>
      <c r="K13" s="82" t="s">
        <v>106</v>
      </c>
      <c r="L13" s="82" t="s">
        <v>107</v>
      </c>
      <c r="M13" s="60" t="s">
        <v>108</v>
      </c>
      <c r="N13" s="60" t="s">
        <v>135</v>
      </c>
    </row>
    <row r="14" spans="1:31" ht="29.25" customHeight="1">
      <c r="A14" s="47"/>
      <c r="B14" s="48" t="s">
        <v>29</v>
      </c>
      <c r="C14" s="49"/>
      <c r="D14" s="47">
        <f t="shared" ref="D14:M14" si="0">SUM(D16:D40)</f>
        <v>0</v>
      </c>
      <c r="E14" s="47">
        <f t="shared" si="0"/>
        <v>0</v>
      </c>
      <c r="F14" s="47">
        <f t="shared" si="0"/>
        <v>0</v>
      </c>
      <c r="G14" s="47">
        <f t="shared" si="0"/>
        <v>0</v>
      </c>
      <c r="H14" s="47">
        <f t="shared" si="0"/>
        <v>0</v>
      </c>
      <c r="I14" s="47">
        <f t="shared" si="0"/>
        <v>0</v>
      </c>
      <c r="J14" s="47">
        <f t="shared" si="0"/>
        <v>0</v>
      </c>
      <c r="K14" s="47">
        <f t="shared" si="0"/>
        <v>0</v>
      </c>
      <c r="L14" s="47">
        <f t="shared" si="0"/>
        <v>0</v>
      </c>
      <c r="M14" s="47">
        <f t="shared" si="0"/>
        <v>0</v>
      </c>
      <c r="N14" s="29"/>
      <c r="O14" s="61" t="s">
        <v>31</v>
      </c>
      <c r="P14" s="61" t="s">
        <v>36</v>
      </c>
      <c r="Q14" s="61" t="s">
        <v>35</v>
      </c>
      <c r="R14" s="61" t="s">
        <v>34</v>
      </c>
      <c r="S14" s="61" t="s">
        <v>33</v>
      </c>
      <c r="T14" s="61" t="s">
        <v>32</v>
      </c>
      <c r="U14" s="61" t="s">
        <v>39</v>
      </c>
      <c r="V14" s="61" t="s">
        <v>38</v>
      </c>
      <c r="W14" s="61" t="s">
        <v>37</v>
      </c>
      <c r="X14" s="61" t="s">
        <v>42</v>
      </c>
      <c r="Y14" s="61" t="s">
        <v>41</v>
      </c>
      <c r="Z14" s="61" t="s">
        <v>40</v>
      </c>
      <c r="AA14" s="61" t="s">
        <v>46</v>
      </c>
      <c r="AB14" s="61" t="s">
        <v>45</v>
      </c>
      <c r="AC14" s="61" t="s">
        <v>44</v>
      </c>
      <c r="AD14" s="61" t="s">
        <v>43</v>
      </c>
      <c r="AE14" s="61" t="s">
        <v>30</v>
      </c>
    </row>
    <row r="15" spans="1:31" s="71" customFormat="1" ht="27.75" customHeight="1">
      <c r="A15" s="68" t="s">
        <v>12</v>
      </c>
      <c r="B15" s="69" t="s" ph="1">
        <v>95</v>
      </c>
      <c r="C15" s="68" t="s">
        <v>39</v>
      </c>
      <c r="D15" s="68"/>
      <c r="E15" s="68"/>
      <c r="F15" s="68"/>
      <c r="G15" s="68"/>
      <c r="H15" s="68"/>
      <c r="I15" s="68"/>
      <c r="J15" s="68">
        <v>1</v>
      </c>
      <c r="K15" s="68"/>
      <c r="L15" s="68"/>
      <c r="M15" s="68">
        <v>1</v>
      </c>
      <c r="N15" s="79">
        <v>2</v>
      </c>
      <c r="O15" s="70"/>
      <c r="P15" s="70"/>
      <c r="Q15" s="70"/>
      <c r="R15" s="70"/>
      <c r="S15" s="70"/>
      <c r="T15" s="70"/>
      <c r="U15" s="70"/>
      <c r="V15" s="70"/>
      <c r="W15" s="70"/>
      <c r="X15" s="70"/>
      <c r="Y15" s="70"/>
      <c r="Z15" s="70"/>
      <c r="AA15" s="70"/>
      <c r="AB15" s="70"/>
      <c r="AC15" s="70"/>
      <c r="AD15" s="70"/>
      <c r="AE15" s="70"/>
    </row>
    <row r="16" spans="1:31" ht="27.75" customHeight="1">
      <c r="A16" s="53">
        <v>1</v>
      </c>
      <c r="B16" s="53" ph="1"/>
      <c r="C16" s="29"/>
      <c r="D16" s="29"/>
      <c r="E16" s="29"/>
      <c r="F16" s="29"/>
      <c r="G16" s="29"/>
      <c r="H16" s="29"/>
      <c r="I16" s="29"/>
      <c r="J16" s="29"/>
      <c r="K16" s="29"/>
      <c r="L16" s="29"/>
      <c r="M16" s="29"/>
      <c r="N16" s="29"/>
    </row>
    <row r="17" spans="1:14" ht="27.75" customHeight="1">
      <c r="A17" s="53">
        <v>2</v>
      </c>
      <c r="B17" s="53" ph="1"/>
      <c r="C17" s="29"/>
      <c r="D17" s="29"/>
      <c r="E17" s="29"/>
      <c r="F17" s="29"/>
      <c r="G17" s="29"/>
      <c r="H17" s="29"/>
      <c r="I17" s="29"/>
      <c r="J17" s="29"/>
      <c r="K17" s="29"/>
      <c r="L17" s="29"/>
      <c r="M17" s="29"/>
      <c r="N17" s="29"/>
    </row>
    <row r="18" spans="1:14" ht="27.75" customHeight="1">
      <c r="A18" s="53">
        <v>3</v>
      </c>
      <c r="B18" s="53" ph="1"/>
      <c r="C18" s="29"/>
      <c r="D18" s="29"/>
      <c r="E18" s="29"/>
      <c r="F18" s="29"/>
      <c r="G18" s="29"/>
      <c r="H18" s="29"/>
      <c r="I18" s="29"/>
      <c r="J18" s="29"/>
      <c r="K18" s="29"/>
      <c r="L18" s="29"/>
      <c r="M18" s="29"/>
      <c r="N18" s="29"/>
    </row>
    <row r="19" spans="1:14" ht="27.75" customHeight="1">
      <c r="A19" s="53">
        <v>4</v>
      </c>
      <c r="B19" s="53" ph="1"/>
      <c r="C19" s="29"/>
      <c r="D19" s="29"/>
      <c r="E19" s="29"/>
      <c r="F19" s="29"/>
      <c r="G19" s="29"/>
      <c r="H19" s="29"/>
      <c r="I19" s="29"/>
      <c r="J19" s="29"/>
      <c r="K19" s="29"/>
      <c r="L19" s="29"/>
      <c r="M19" s="29"/>
      <c r="N19" s="29"/>
    </row>
    <row r="20" spans="1:14" ht="27.75" customHeight="1">
      <c r="A20" s="53">
        <v>5</v>
      </c>
      <c r="B20" s="53" ph="1"/>
      <c r="C20" s="29"/>
      <c r="D20" s="29"/>
      <c r="E20" s="29"/>
      <c r="F20" s="29"/>
      <c r="G20" s="29"/>
      <c r="H20" s="29"/>
      <c r="I20" s="29"/>
      <c r="J20" s="29"/>
      <c r="K20" s="29"/>
      <c r="L20" s="29"/>
      <c r="M20" s="29"/>
      <c r="N20" s="29"/>
    </row>
    <row r="21" spans="1:14" ht="27.75" customHeight="1">
      <c r="A21" s="53">
        <v>6</v>
      </c>
      <c r="B21" s="53" ph="1"/>
      <c r="C21" s="29"/>
      <c r="D21" s="29"/>
      <c r="E21" s="29"/>
      <c r="F21" s="29"/>
      <c r="G21" s="29"/>
      <c r="H21" s="29"/>
      <c r="I21" s="29"/>
      <c r="J21" s="29"/>
      <c r="K21" s="29"/>
      <c r="L21" s="29"/>
      <c r="M21" s="29"/>
      <c r="N21" s="29"/>
    </row>
    <row r="22" spans="1:14" ht="27.75" customHeight="1">
      <c r="A22" s="53">
        <v>7</v>
      </c>
      <c r="B22" s="53" ph="1"/>
      <c r="C22" s="29"/>
      <c r="D22" s="29"/>
      <c r="E22" s="29"/>
      <c r="F22" s="29"/>
      <c r="G22" s="29"/>
      <c r="H22" s="29"/>
      <c r="I22" s="29"/>
      <c r="J22" s="29"/>
      <c r="K22" s="29"/>
      <c r="L22" s="29"/>
      <c r="M22" s="29"/>
      <c r="N22" s="29"/>
    </row>
    <row r="23" spans="1:14" ht="27.75" customHeight="1">
      <c r="A23" s="53">
        <v>8</v>
      </c>
      <c r="B23" s="53" ph="1"/>
      <c r="C23" s="29"/>
      <c r="D23" s="29"/>
      <c r="E23" s="29"/>
      <c r="F23" s="29"/>
      <c r="G23" s="29"/>
      <c r="H23" s="29"/>
      <c r="I23" s="29"/>
      <c r="J23" s="29"/>
      <c r="K23" s="29"/>
      <c r="L23" s="29"/>
      <c r="M23" s="29"/>
      <c r="N23" s="29"/>
    </row>
    <row r="24" spans="1:14" ht="27.75" customHeight="1">
      <c r="A24" s="53">
        <v>9</v>
      </c>
      <c r="B24" s="53" ph="1"/>
      <c r="C24" s="29"/>
      <c r="D24" s="29"/>
      <c r="E24" s="29"/>
      <c r="F24" s="29"/>
      <c r="G24" s="29"/>
      <c r="H24" s="29"/>
      <c r="I24" s="29"/>
      <c r="J24" s="29"/>
      <c r="K24" s="29"/>
      <c r="L24" s="29"/>
      <c r="M24" s="29"/>
      <c r="N24" s="29"/>
    </row>
    <row r="25" spans="1:14" ht="27.75" customHeight="1">
      <c r="A25" s="53">
        <v>10</v>
      </c>
      <c r="B25" s="53" ph="1"/>
      <c r="C25" s="29"/>
      <c r="D25" s="29"/>
      <c r="E25" s="29"/>
      <c r="F25" s="29"/>
      <c r="G25" s="29"/>
      <c r="H25" s="29"/>
      <c r="I25" s="29"/>
      <c r="J25" s="29"/>
      <c r="K25" s="29"/>
      <c r="L25" s="29"/>
      <c r="M25" s="29"/>
      <c r="N25" s="29"/>
    </row>
    <row r="26" spans="1:14" ht="27.75" customHeight="1">
      <c r="A26" s="53">
        <v>11</v>
      </c>
      <c r="B26" s="53" ph="1"/>
      <c r="C26" s="29"/>
      <c r="D26" s="29"/>
      <c r="E26" s="29"/>
      <c r="F26" s="29"/>
      <c r="G26" s="29"/>
      <c r="H26" s="29"/>
      <c r="I26" s="29"/>
      <c r="J26" s="29"/>
      <c r="K26" s="29"/>
      <c r="L26" s="29"/>
      <c r="M26" s="29"/>
      <c r="N26" s="29"/>
    </row>
    <row r="27" spans="1:14" ht="27.75" customHeight="1">
      <c r="A27" s="53">
        <v>12</v>
      </c>
      <c r="B27" s="53" ph="1"/>
      <c r="C27" s="29"/>
      <c r="D27" s="29"/>
      <c r="E27" s="29"/>
      <c r="F27" s="29"/>
      <c r="G27" s="29"/>
      <c r="H27" s="29"/>
      <c r="I27" s="29"/>
      <c r="J27" s="29"/>
      <c r="K27" s="29"/>
      <c r="L27" s="29"/>
      <c r="M27" s="29"/>
      <c r="N27" s="29"/>
    </row>
    <row r="28" spans="1:14" ht="27.75" customHeight="1">
      <c r="A28" s="53">
        <v>13</v>
      </c>
      <c r="B28" s="53" ph="1"/>
      <c r="C28" s="29"/>
      <c r="D28" s="29"/>
      <c r="E28" s="29"/>
      <c r="F28" s="29"/>
      <c r="G28" s="29"/>
      <c r="H28" s="29"/>
      <c r="I28" s="29"/>
      <c r="J28" s="29"/>
      <c r="K28" s="29"/>
      <c r="L28" s="29"/>
      <c r="M28" s="29"/>
      <c r="N28" s="29"/>
    </row>
    <row r="29" spans="1:14" ht="27.75" customHeight="1">
      <c r="A29" s="53">
        <v>14</v>
      </c>
      <c r="B29" s="53" ph="1"/>
      <c r="C29" s="29"/>
      <c r="D29" s="29"/>
      <c r="E29" s="29"/>
      <c r="F29" s="29"/>
      <c r="G29" s="29"/>
      <c r="H29" s="29"/>
      <c r="I29" s="29"/>
      <c r="J29" s="29"/>
      <c r="K29" s="29"/>
      <c r="L29" s="29"/>
      <c r="M29" s="29"/>
      <c r="N29" s="29"/>
    </row>
    <row r="30" spans="1:14" ht="27.75" customHeight="1">
      <c r="A30" s="53">
        <v>15</v>
      </c>
      <c r="B30" s="53" ph="1"/>
      <c r="C30" s="29"/>
      <c r="D30" s="29"/>
      <c r="E30" s="29"/>
      <c r="F30" s="29"/>
      <c r="G30" s="29"/>
      <c r="H30" s="29"/>
      <c r="I30" s="29"/>
      <c r="J30" s="29"/>
      <c r="K30" s="29"/>
      <c r="L30" s="29"/>
      <c r="M30" s="29"/>
      <c r="N30" s="29"/>
    </row>
    <row r="31" spans="1:14" ht="27.75" customHeight="1">
      <c r="A31" s="53">
        <v>16</v>
      </c>
      <c r="B31" s="53" ph="1"/>
      <c r="C31" s="29"/>
      <c r="D31" s="29"/>
      <c r="E31" s="29"/>
      <c r="F31" s="29"/>
      <c r="G31" s="29"/>
      <c r="H31" s="29"/>
      <c r="I31" s="29"/>
      <c r="J31" s="29"/>
      <c r="K31" s="29"/>
      <c r="L31" s="29"/>
      <c r="M31" s="29"/>
      <c r="N31" s="29"/>
    </row>
    <row r="32" spans="1:14" ht="27.75" customHeight="1">
      <c r="A32" s="53">
        <v>17</v>
      </c>
      <c r="B32" s="53" ph="1"/>
      <c r="C32" s="29"/>
      <c r="D32" s="29"/>
      <c r="E32" s="29"/>
      <c r="F32" s="29"/>
      <c r="G32" s="29"/>
      <c r="H32" s="29"/>
      <c r="I32" s="29"/>
      <c r="J32" s="29"/>
      <c r="K32" s="29"/>
      <c r="L32" s="29"/>
      <c r="M32" s="29"/>
      <c r="N32" s="29"/>
    </row>
    <row r="33" spans="1:14" ht="27.75" customHeight="1">
      <c r="A33" s="53">
        <v>18</v>
      </c>
      <c r="B33" s="53" ph="1"/>
      <c r="C33" s="29"/>
      <c r="D33" s="29"/>
      <c r="E33" s="29"/>
      <c r="F33" s="29"/>
      <c r="G33" s="29"/>
      <c r="H33" s="29"/>
      <c r="I33" s="29"/>
      <c r="J33" s="29"/>
      <c r="K33" s="29"/>
      <c r="L33" s="29"/>
      <c r="M33" s="29"/>
      <c r="N33" s="29"/>
    </row>
    <row r="34" spans="1:14" ht="27.75" customHeight="1">
      <c r="A34" s="53">
        <v>19</v>
      </c>
      <c r="B34" s="53" ph="1"/>
      <c r="C34" s="29"/>
      <c r="D34" s="29"/>
      <c r="E34" s="29"/>
      <c r="F34" s="29"/>
      <c r="G34" s="29"/>
      <c r="H34" s="29"/>
      <c r="I34" s="29"/>
      <c r="J34" s="29"/>
      <c r="K34" s="29"/>
      <c r="L34" s="29"/>
      <c r="M34" s="29"/>
      <c r="N34" s="29"/>
    </row>
    <row r="35" spans="1:14" ht="27.75" customHeight="1">
      <c r="A35" s="53">
        <v>20</v>
      </c>
      <c r="B35" s="53" ph="1"/>
      <c r="C35" s="29"/>
      <c r="D35" s="29"/>
      <c r="E35" s="29"/>
      <c r="F35" s="29"/>
      <c r="G35" s="29"/>
      <c r="H35" s="29"/>
      <c r="I35" s="29"/>
      <c r="J35" s="29"/>
      <c r="K35" s="29"/>
      <c r="L35" s="29"/>
      <c r="M35" s="29"/>
      <c r="N35" s="29"/>
    </row>
    <row r="36" spans="1:14" ht="27.75" customHeight="1">
      <c r="A36" s="53">
        <v>21</v>
      </c>
      <c r="B36" s="53" ph="1"/>
      <c r="C36" s="29"/>
      <c r="D36" s="29"/>
      <c r="E36" s="29"/>
      <c r="F36" s="29"/>
      <c r="G36" s="29"/>
      <c r="H36" s="29"/>
      <c r="I36" s="29"/>
      <c r="J36" s="29"/>
      <c r="K36" s="29"/>
      <c r="L36" s="29"/>
      <c r="M36" s="29"/>
      <c r="N36" s="29"/>
    </row>
    <row r="37" spans="1:14" ht="27.75" customHeight="1">
      <c r="A37" s="53">
        <v>22</v>
      </c>
      <c r="B37" s="53" ph="1"/>
      <c r="C37" s="29"/>
      <c r="D37" s="29"/>
      <c r="E37" s="29"/>
      <c r="F37" s="29"/>
      <c r="G37" s="29"/>
      <c r="H37" s="29"/>
      <c r="I37" s="29"/>
      <c r="J37" s="29"/>
      <c r="K37" s="29"/>
      <c r="L37" s="29"/>
      <c r="M37" s="29"/>
      <c r="N37" s="29"/>
    </row>
    <row r="38" spans="1:14" ht="27.75" customHeight="1">
      <c r="A38" s="53">
        <v>23</v>
      </c>
      <c r="B38" s="53" ph="1"/>
      <c r="C38" s="29"/>
      <c r="D38" s="29"/>
      <c r="E38" s="29"/>
      <c r="F38" s="29"/>
      <c r="G38" s="29"/>
      <c r="H38" s="29"/>
      <c r="I38" s="29"/>
      <c r="J38" s="29"/>
      <c r="K38" s="29"/>
      <c r="L38" s="29"/>
      <c r="M38" s="29"/>
      <c r="N38" s="29"/>
    </row>
    <row r="39" spans="1:14" ht="27.75" customHeight="1">
      <c r="A39" s="53">
        <v>24</v>
      </c>
      <c r="B39" s="53" ph="1"/>
      <c r="C39" s="29"/>
      <c r="D39" s="29"/>
      <c r="E39" s="29"/>
      <c r="F39" s="29"/>
      <c r="G39" s="29"/>
      <c r="H39" s="29"/>
      <c r="I39" s="29"/>
      <c r="J39" s="29"/>
      <c r="K39" s="29"/>
      <c r="L39" s="29"/>
      <c r="M39" s="29"/>
      <c r="N39" s="29"/>
    </row>
    <row r="40" spans="1:14" ht="27.75" customHeight="1">
      <c r="A40" s="53">
        <v>25</v>
      </c>
      <c r="B40" s="53" ph="1"/>
      <c r="C40" s="29"/>
      <c r="D40" s="29"/>
      <c r="E40" s="29"/>
      <c r="F40" s="29"/>
      <c r="G40" s="29"/>
      <c r="H40" s="29"/>
      <c r="I40" s="29"/>
      <c r="J40" s="29"/>
      <c r="K40" s="29"/>
      <c r="L40" s="29"/>
      <c r="M40" s="29"/>
      <c r="N40" s="29"/>
    </row>
    <row r="41" spans="1:14" ht="19.5">
      <c r="B41" s="5" ph="1"/>
    </row>
    <row r="42" spans="1:14" ht="19.5">
      <c r="B42" s="5" ph="1"/>
    </row>
    <row r="43" spans="1:14" ht="19.5">
      <c r="B43" s="5" ph="1"/>
    </row>
    <row r="44" spans="1:14" ht="19.5">
      <c r="B44" s="5" ph="1"/>
    </row>
    <row r="45" spans="1:14" ht="19.5">
      <c r="B45" s="5" ph="1"/>
    </row>
    <row r="46" spans="1:14" ht="19.5">
      <c r="B46" s="5" ph="1"/>
    </row>
    <row r="47" spans="1:14" ht="19.5">
      <c r="B47" s="5" ph="1"/>
    </row>
    <row r="48" spans="1:14" ht="19.5">
      <c r="B48" s="5" ph="1"/>
    </row>
    <row r="49" spans="2:2" ht="19.5">
      <c r="B49" s="5" ph="1"/>
    </row>
    <row r="50" spans="2:2" ht="19.5">
      <c r="B50" s="5" ph="1"/>
    </row>
    <row r="51" spans="2:2" ht="19.5">
      <c r="B51" s="5" ph="1"/>
    </row>
    <row r="52" spans="2:2" ht="19.5">
      <c r="B52" s="5" ph="1"/>
    </row>
    <row r="53" spans="2:2" ht="19.5">
      <c r="B53" s="5" ph="1"/>
    </row>
    <row r="54" spans="2:2" ht="19.5">
      <c r="B54" s="5" ph="1"/>
    </row>
    <row r="55" spans="2:2" ht="19.5">
      <c r="B55" s="5" ph="1"/>
    </row>
    <row r="56" spans="2:2" ht="19.5">
      <c r="B56" s="5" ph="1"/>
    </row>
    <row r="57" spans="2:2" ht="19.5">
      <c r="B57" s="5" ph="1"/>
    </row>
    <row r="58" spans="2:2" ht="19.5">
      <c r="B58" s="5" ph="1"/>
    </row>
    <row r="59" spans="2:2" ht="19.5">
      <c r="B59" s="5" ph="1"/>
    </row>
    <row r="60" spans="2:2" ht="19.5">
      <c r="B60" s="5" ph="1"/>
    </row>
    <row r="61" spans="2:2" ht="19.5">
      <c r="B61" s="5" ph="1"/>
    </row>
    <row r="62" spans="2:2" ht="19.5">
      <c r="B62" s="5" ph="1"/>
    </row>
    <row r="63" spans="2:2" ht="19.5">
      <c r="B63" s="5" ph="1"/>
    </row>
    <row r="64" spans="2:2" ht="19.5">
      <c r="B64" s="5" ph="1"/>
    </row>
    <row r="65" spans="2:2" ht="19.5">
      <c r="B65" s="5" ph="1"/>
    </row>
    <row r="66" spans="2:2" ht="19.5">
      <c r="B66" s="5" ph="1"/>
    </row>
    <row r="67" spans="2:2" ht="19.5">
      <c r="B67" s="5" ph="1"/>
    </row>
    <row r="68" spans="2:2" ht="19.5">
      <c r="B68" s="5" ph="1"/>
    </row>
    <row r="69" spans="2:2" ht="19.5">
      <c r="B69" s="5" ph="1"/>
    </row>
    <row r="70" spans="2:2" ht="19.5">
      <c r="B70" s="5" ph="1"/>
    </row>
    <row r="71" spans="2:2" ht="19.5">
      <c r="B71" s="5" ph="1"/>
    </row>
    <row r="72" spans="2:2" ht="19.5">
      <c r="B72" s="5" ph="1"/>
    </row>
    <row r="73" spans="2:2" ht="19.5">
      <c r="B73" s="5" ph="1"/>
    </row>
    <row r="74" spans="2:2" ht="19.5">
      <c r="B74" s="5" ph="1"/>
    </row>
    <row r="75" spans="2:2" ht="19.5">
      <c r="B75" s="5" ph="1"/>
    </row>
    <row r="76" spans="2:2" ht="19.5">
      <c r="B76" s="5" ph="1"/>
    </row>
    <row r="77" spans="2:2" ht="19.5">
      <c r="B77" s="5" ph="1"/>
    </row>
    <row r="78" spans="2:2" ht="19.5">
      <c r="B78" s="5" ph="1"/>
    </row>
    <row r="79" spans="2:2" ht="19.5">
      <c r="B79" s="5" ph="1"/>
    </row>
    <row r="80" spans="2:2" ht="19.5">
      <c r="B80" s="5" ph="1"/>
    </row>
    <row r="81" spans="2:2" ht="19.5">
      <c r="B81" s="5" ph="1"/>
    </row>
    <row r="82" spans="2:2" ht="19.5">
      <c r="B82" s="5" ph="1"/>
    </row>
    <row r="83" spans="2:2" ht="19.5">
      <c r="B83" s="5" ph="1"/>
    </row>
    <row r="84" spans="2:2" ht="19.5">
      <c r="B84" s="5" ph="1"/>
    </row>
    <row r="85" spans="2:2" ht="19.5">
      <c r="B85" s="5" ph="1"/>
    </row>
    <row r="86" spans="2:2" ht="19.5">
      <c r="B86" s="5" ph="1"/>
    </row>
    <row r="87" spans="2:2" ht="19.5">
      <c r="B87" s="5" ph="1"/>
    </row>
    <row r="88" spans="2:2" ht="19.5">
      <c r="B88" s="5" ph="1"/>
    </row>
    <row r="89" spans="2:2" ht="19.5">
      <c r="B89" s="5" ph="1"/>
    </row>
    <row r="90" spans="2:2" ht="19.5">
      <c r="B90" s="5" ph="1"/>
    </row>
    <row r="91" spans="2:2" ht="19.5">
      <c r="B91" s="5" ph="1"/>
    </row>
    <row r="92" spans="2:2" ht="19.5">
      <c r="B92" s="5" ph="1"/>
    </row>
    <row r="93" spans="2:2" ht="19.5">
      <c r="B93" s="5" ph="1"/>
    </row>
    <row r="94" spans="2:2" ht="19.5">
      <c r="B94" s="5" ph="1"/>
    </row>
    <row r="95" spans="2:2" ht="19.5">
      <c r="B95" s="5" ph="1"/>
    </row>
    <row r="96" spans="2:2" ht="19.5">
      <c r="B96" s="5" ph="1"/>
    </row>
    <row r="97" spans="2:2" ht="19.5">
      <c r="B97" s="5" ph="1"/>
    </row>
    <row r="98" spans="2:2" ht="19.5">
      <c r="B98" s="5" ph="1"/>
    </row>
    <row r="99" spans="2:2" ht="19.5">
      <c r="B99" s="5" ph="1"/>
    </row>
    <row r="100" spans="2:2" ht="19.5">
      <c r="B100" s="5" ph="1"/>
    </row>
    <row r="101" spans="2:2" ht="19.5">
      <c r="B101" s="5" ph="1"/>
    </row>
    <row r="102" spans="2:2" ht="19.5">
      <c r="B102" s="5" ph="1"/>
    </row>
    <row r="103" spans="2:2" ht="19.5">
      <c r="B103" s="5" ph="1"/>
    </row>
    <row r="104" spans="2:2" ht="19.5">
      <c r="B104" s="5" ph="1"/>
    </row>
    <row r="105" spans="2:2" ht="19.5">
      <c r="B105" s="5" ph="1"/>
    </row>
    <row r="106" spans="2:2" ht="19.5">
      <c r="B106" s="5" ph="1"/>
    </row>
    <row r="107" spans="2:2" ht="19.5">
      <c r="B107" s="5" ph="1"/>
    </row>
    <row r="108" spans="2:2" ht="19.5">
      <c r="B108" s="5" ph="1"/>
    </row>
    <row r="109" spans="2:2" ht="19.5">
      <c r="B109" s="5" ph="1"/>
    </row>
    <row r="110" spans="2:2" ht="19.5">
      <c r="B110" s="5" ph="1"/>
    </row>
    <row r="111" spans="2:2" ht="19.5">
      <c r="B111" s="5" ph="1"/>
    </row>
    <row r="112" spans="2:2" ht="19.5">
      <c r="B112" s="5" ph="1"/>
    </row>
    <row r="113" spans="2:2" ht="19.5">
      <c r="B113" s="5" ph="1"/>
    </row>
    <row r="114" spans="2:2" ht="19.5">
      <c r="B114" s="5" ph="1"/>
    </row>
    <row r="115" spans="2:2" ht="19.5">
      <c r="B115" s="5" ph="1"/>
    </row>
    <row r="116" spans="2:2" ht="19.5">
      <c r="B116" s="5" ph="1"/>
    </row>
    <row r="117" spans="2:2" ht="19.5">
      <c r="B117" s="5" ph="1"/>
    </row>
    <row r="118" spans="2:2" ht="19.5">
      <c r="B118" s="5" ph="1"/>
    </row>
    <row r="119" spans="2:2" ht="19.5">
      <c r="B119" s="5" ph="1"/>
    </row>
    <row r="120" spans="2:2" ht="19.5">
      <c r="B120" s="5" ph="1"/>
    </row>
    <row r="121" spans="2:2" ht="19.5">
      <c r="B121" s="5" ph="1"/>
    </row>
    <row r="122" spans="2:2" ht="19.5">
      <c r="B122" s="5" ph="1"/>
    </row>
    <row r="123" spans="2:2" ht="19.5">
      <c r="B123" s="5" ph="1"/>
    </row>
  </sheetData>
  <mergeCells count="4">
    <mergeCell ref="A1:N1"/>
    <mergeCell ref="A2:N2"/>
    <mergeCell ref="A3:N3"/>
    <mergeCell ref="C5:N5"/>
  </mergeCells>
  <phoneticPr fontId="2"/>
  <dataValidations count="1">
    <dataValidation type="list" allowBlank="1" showInputMessage="1" showErrorMessage="1" sqref="C15:C40">
      <formula1>$O$14:$AE$14</formula1>
    </dataValidation>
  </dataValidations>
  <printOptions horizontalCentered="1"/>
  <pageMargins left="0" right="0" top="0.39370078740157483" bottom="0.19685039370078741" header="0.51181102362204722" footer="0.51181102362204722"/>
  <pageSetup paperSize="9" scale="90" orientation="portrait" verticalDpi="360" r:id="rId1"/>
  <headerFooter alignWithMargins="0">
    <oddHeader>&amp;RＰ　&amp;P</oddHeader>
  </headerFooter>
  <rowBreaks count="1" manualBreakCount="1">
    <brk id="3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受講申込書1入力サンプル</vt:lpstr>
      <vt:lpstr>受講申込書1</vt:lpstr>
      <vt:lpstr>受講申込書２受講者名簿</vt:lpstr>
      <vt:lpstr>受講申込書1!Print_Area</vt:lpstr>
      <vt:lpstr>受講申込書1入力サンプル!Print_Area</vt:lpstr>
      <vt:lpstr>受講申込書２受講者名簿!Print_Area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申込書</dc:title>
  <dc:creator>横田　正彦</dc:creator>
  <cp:lastModifiedBy>浅野大亮</cp:lastModifiedBy>
  <cp:lastPrinted>2019-10-24T08:13:33Z</cp:lastPrinted>
  <dcterms:created xsi:type="dcterms:W3CDTF">2005-12-15T15:23:36Z</dcterms:created>
  <dcterms:modified xsi:type="dcterms:W3CDTF">2019-11-28T14:06:28Z</dcterms:modified>
</cp:coreProperties>
</file>